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aksa\10021GMI\2024\TRD\MANUALES\PROCESO_22_GESTION_ADMINISTRATIVA\FORMATOS\"/>
    </mc:Choice>
  </mc:AlternateContent>
  <bookViews>
    <workbookView xWindow="0" yWindow="0" windowWidth="28800" windowHeight="12330" activeTab="1"/>
  </bookViews>
  <sheets>
    <sheet name="INSTRUCTIVO" sheetId="5" r:id="rId1"/>
    <sheet name="NECESIDAD X DEPENDENCIA" sheetId="6" r:id="rId2"/>
    <sheet name=" PLAN NECESID CONSOLIDADO" sheetId="3" r:id="rId3"/>
    <sheet name="RESUMEN DEL PLAN" sheetId="4" r:id="rId4"/>
  </sheets>
  <externalReferences>
    <externalReference r:id="rId5"/>
    <externalReference r:id="rId6"/>
    <externalReference r:id="rId7"/>
    <externalReference r:id="rId8"/>
  </externalReferences>
  <definedNames>
    <definedName name="_xlnm._FilterDatabase" localSheetId="2" hidden="1">' PLAN NECESID CONSOLIDADO'!$A$5:$U$83</definedName>
    <definedName name="_xlnm._FilterDatabase" localSheetId="1" hidden="1">'NECESIDAD X DEPENDENCIA'!$A$5:$HOE$23</definedName>
    <definedName name="_xlnm.Print_Area" localSheetId="0">INSTRUCTIVO!$A$1:$A$14</definedName>
    <definedName name="_xlnm.Print_Area" localSheetId="1">'NECESIDAD X DEPENDENCIA'!$A$1:$U$23</definedName>
    <definedName name="_xlnm.Print_Area" localSheetId="3">'RESUMEN DEL PLAN'!$A$1:$E$13</definedName>
    <definedName name="base_1" localSheetId="0">[1]BASE_DATOS!$A$1:$C$147</definedName>
    <definedName name="base_1">[1]BASE_DATOS!$A$1:$C$147</definedName>
    <definedName name="ELEMENTOS_DE_ASEO">"BASE_DATOS"</definedName>
    <definedName name="Fuente3" localSheetId="0">[2]Hoja2!$A$1:$C$207</definedName>
    <definedName name="Fuente3">[2]Hoja2!$A$1:$C$207</definedName>
    <definedName name="JUAN" localSheetId="0">#REF!</definedName>
    <definedName name="JUAN" localSheetId="1">#REF!</definedName>
    <definedName name="JUAN">#REF!</definedName>
    <definedName name="MAO" localSheetId="0">'[3]PLAN COMPRAS_2003'!$A$4:$D$382</definedName>
    <definedName name="MAO">'[3]PLAN COMPRAS_2003'!$A$4:$D$382</definedName>
    <definedName name="MOA">'[4]PLAN COMPRAS_2003'!$A$4:$D$382</definedName>
    <definedName name="_xlnm.Print_Titles" localSheetId="1">'NECESIDAD X DEPENDENCIA'!$1:$5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4" l="1"/>
  <c r="C8" i="4"/>
  <c r="O6" i="3"/>
  <c r="A7" i="6" l="1"/>
  <c r="U4" i="6"/>
  <c r="T4" i="6"/>
  <c r="S4" i="6"/>
  <c r="N4" i="6"/>
  <c r="M4" i="6"/>
  <c r="Q89" i="3" l="1"/>
  <c r="Q19" i="3"/>
  <c r="Q10" i="3"/>
  <c r="N105" i="3"/>
  <c r="O96" i="3"/>
  <c r="O97" i="3"/>
  <c r="O98" i="3"/>
  <c r="O99" i="3"/>
  <c r="O100" i="3"/>
  <c r="O101" i="3"/>
  <c r="O102" i="3"/>
  <c r="O103" i="3"/>
  <c r="O104" i="3"/>
  <c r="O95" i="3"/>
  <c r="N46" i="3"/>
  <c r="N52" i="3"/>
  <c r="N58" i="3"/>
  <c r="N65" i="3"/>
  <c r="N68" i="3"/>
  <c r="N73" i="3"/>
  <c r="N75" i="3"/>
  <c r="M75" i="3"/>
  <c r="N80" i="3"/>
  <c r="N87" i="3"/>
  <c r="O79" i="3"/>
  <c r="Q79" i="3" s="1"/>
  <c r="O78" i="3"/>
  <c r="Q78" i="3" s="1"/>
  <c r="O77" i="3"/>
  <c r="Q77" i="3" s="1"/>
  <c r="O74" i="3"/>
  <c r="O75" i="3" s="1"/>
  <c r="O72" i="3"/>
  <c r="O71" i="3"/>
  <c r="O70" i="3"/>
  <c r="O67" i="3"/>
  <c r="O68" i="3" s="1"/>
  <c r="O64" i="3"/>
  <c r="Q64" i="3" s="1"/>
  <c r="O63" i="3"/>
  <c r="Q63" i="3" s="1"/>
  <c r="O62" i="3"/>
  <c r="Q62" i="3" s="1"/>
  <c r="O61" i="3"/>
  <c r="Q61" i="3" s="1"/>
  <c r="O60" i="3"/>
  <c r="O57" i="3"/>
  <c r="Q57" i="3" s="1"/>
  <c r="O56" i="3"/>
  <c r="Q56" i="3" s="1"/>
  <c r="O55" i="3"/>
  <c r="Q55" i="3" s="1"/>
  <c r="O54" i="3"/>
  <c r="Q54" i="3" s="1"/>
  <c r="O51" i="3"/>
  <c r="Q51" i="3" s="1"/>
  <c r="O50" i="3"/>
  <c r="Q50" i="3" s="1"/>
  <c r="O49" i="3"/>
  <c r="Q49" i="3" s="1"/>
  <c r="O48" i="3"/>
  <c r="O47" i="3"/>
  <c r="O45" i="3"/>
  <c r="Q45" i="3" s="1"/>
  <c r="O44" i="3"/>
  <c r="Q44" i="3" s="1"/>
  <c r="O43" i="3"/>
  <c r="Q43" i="3" s="1"/>
  <c r="O42" i="3"/>
  <c r="N40" i="3"/>
  <c r="O39" i="3"/>
  <c r="Q39" i="3" s="1"/>
  <c r="O38" i="3"/>
  <c r="Q38" i="3" s="1"/>
  <c r="O37" i="3"/>
  <c r="Q37" i="3" s="1"/>
  <c r="O36" i="3"/>
  <c r="Q36" i="3" s="1"/>
  <c r="O35" i="3"/>
  <c r="Q35" i="3" s="1"/>
  <c r="O34" i="3"/>
  <c r="Q34" i="3" s="1"/>
  <c r="O33" i="3"/>
  <c r="Q33" i="3" s="1"/>
  <c r="N20" i="3"/>
  <c r="N16" i="3"/>
  <c r="N7" i="3"/>
  <c r="N8" i="3" s="1"/>
  <c r="N31" i="3"/>
  <c r="O23" i="3"/>
  <c r="Q23" i="3" s="1"/>
  <c r="O24" i="3"/>
  <c r="Q24" i="3" s="1"/>
  <c r="O25" i="3"/>
  <c r="Q25" i="3" s="1"/>
  <c r="O26" i="3"/>
  <c r="Q26" i="3" s="1"/>
  <c r="O27" i="3"/>
  <c r="Q27" i="3" s="1"/>
  <c r="O28" i="3"/>
  <c r="Q28" i="3" s="1"/>
  <c r="O29" i="3"/>
  <c r="Q29" i="3" s="1"/>
  <c r="O30" i="3"/>
  <c r="O22" i="3"/>
  <c r="Q22" i="3" s="1"/>
  <c r="O18" i="3"/>
  <c r="Q18" i="3" s="1"/>
  <c r="O17" i="3"/>
  <c r="Q17" i="3" s="1"/>
  <c r="O12" i="3"/>
  <c r="Q12" i="3" s="1"/>
  <c r="O13" i="3"/>
  <c r="Q13" i="3" s="1"/>
  <c r="O14" i="3"/>
  <c r="Q14" i="3" s="1"/>
  <c r="O15" i="3"/>
  <c r="Q15" i="3" s="1"/>
  <c r="O11" i="3"/>
  <c r="Q11" i="3" s="1"/>
  <c r="Q6" i="3"/>
  <c r="O52" i="3" l="1"/>
  <c r="O65" i="3"/>
  <c r="O7" i="3"/>
  <c r="O8" i="3" s="1"/>
  <c r="O87" i="3"/>
  <c r="Q48" i="3"/>
  <c r="Q60" i="3"/>
  <c r="O20" i="3"/>
  <c r="O73" i="3"/>
  <c r="O40" i="3"/>
  <c r="O46" i="3"/>
  <c r="O105" i="3"/>
  <c r="O16" i="3"/>
  <c r="O80" i="3"/>
  <c r="Q67" i="3"/>
  <c r="O58" i="3"/>
  <c r="Q42" i="3"/>
  <c r="O31" i="3"/>
  <c r="N86" i="3"/>
  <c r="N88" i="3" s="1"/>
  <c r="N90" i="3" s="1"/>
  <c r="N106" i="3" s="1"/>
  <c r="O86" i="3" l="1"/>
  <c r="O88" i="3" s="1"/>
  <c r="O90" i="3" s="1"/>
  <c r="O106" i="3" s="1"/>
  <c r="E5" i="4"/>
  <c r="E6" i="4"/>
  <c r="E7" i="4"/>
  <c r="E4" i="4"/>
  <c r="P87" i="3"/>
  <c r="Q87" i="3" s="1"/>
  <c r="P105" i="3"/>
  <c r="M105" i="3"/>
  <c r="Q104" i="3"/>
  <c r="E8" i="4" l="1"/>
  <c r="Q105" i="3"/>
  <c r="Q96" i="3"/>
  <c r="Q97" i="3"/>
  <c r="Q98" i="3"/>
  <c r="Q99" i="3"/>
  <c r="Q100" i="3"/>
  <c r="Q101" i="3"/>
  <c r="Q102" i="3"/>
  <c r="Q103" i="3"/>
  <c r="Q95" i="3"/>
  <c r="M87" i="3" l="1"/>
  <c r="Q7" i="3"/>
  <c r="Q8" i="3" s="1"/>
  <c r="Q74" i="3"/>
  <c r="Q75" i="3" s="1"/>
  <c r="Q72" i="3"/>
  <c r="Q71" i="3"/>
  <c r="Q70" i="3"/>
  <c r="Q68" i="3"/>
  <c r="Q30" i="3"/>
  <c r="Q21" i="3"/>
  <c r="Q20" i="3"/>
  <c r="Q73" i="3" l="1"/>
  <c r="Q40" i="3"/>
  <c r="Q16" i="3"/>
  <c r="Q31" i="3"/>
  <c r="Q46" i="3"/>
  <c r="Q52" i="3"/>
  <c r="Q58" i="3"/>
  <c r="Q65" i="3"/>
  <c r="M58" i="3" l="1"/>
  <c r="L80" i="3"/>
  <c r="L75" i="3"/>
  <c r="L73" i="3"/>
  <c r="M73" i="3"/>
  <c r="L68" i="3"/>
  <c r="M68" i="3"/>
  <c r="L65" i="3"/>
  <c r="M65" i="3"/>
  <c r="L52" i="3"/>
  <c r="M52" i="3"/>
  <c r="L46" i="3"/>
  <c r="M46" i="3"/>
  <c r="L40" i="3"/>
  <c r="M40" i="3"/>
  <c r="L31" i="3"/>
  <c r="M31" i="3"/>
  <c r="L20" i="3"/>
  <c r="M20" i="3"/>
  <c r="L7" i="3"/>
  <c r="L8" i="3" s="1"/>
  <c r="M7" i="3"/>
  <c r="M8" i="3" s="1"/>
  <c r="L16" i="3"/>
  <c r="M16" i="3"/>
  <c r="L58" i="3" l="1"/>
  <c r="L86" i="3" s="1"/>
  <c r="U80" i="3" l="1"/>
  <c r="T80" i="3"/>
  <c r="S80" i="3"/>
  <c r="U75" i="3"/>
  <c r="T75" i="3"/>
  <c r="S75" i="3"/>
  <c r="U73" i="3"/>
  <c r="T73" i="3"/>
  <c r="S73" i="3"/>
  <c r="U68" i="3"/>
  <c r="T68" i="3"/>
  <c r="S68" i="3"/>
  <c r="U65" i="3"/>
  <c r="T65" i="3"/>
  <c r="S65" i="3"/>
  <c r="U58" i="3"/>
  <c r="T58" i="3"/>
  <c r="S58" i="3"/>
  <c r="U52" i="3"/>
  <c r="T52" i="3"/>
  <c r="S52" i="3"/>
  <c r="U46" i="3"/>
  <c r="T46" i="3"/>
  <c r="S46" i="3"/>
  <c r="U40" i="3"/>
  <c r="T40" i="3"/>
  <c r="S40" i="3"/>
  <c r="U31" i="3"/>
  <c r="T31" i="3"/>
  <c r="S31" i="3"/>
  <c r="U20" i="3"/>
  <c r="T20" i="3"/>
  <c r="S20" i="3"/>
  <c r="U16" i="3"/>
  <c r="T16" i="3"/>
  <c r="S16" i="3"/>
  <c r="S86" i="3" l="1"/>
  <c r="U86" i="3"/>
  <c r="T86" i="3"/>
  <c r="R80" i="3" l="1"/>
  <c r="R75" i="3"/>
  <c r="R68" i="3"/>
  <c r="R65" i="3"/>
  <c r="R58" i="3"/>
  <c r="R52" i="3"/>
  <c r="R46" i="3"/>
  <c r="R40" i="3"/>
  <c r="R31" i="3"/>
  <c r="R20" i="3"/>
  <c r="R16" i="3"/>
  <c r="R73" i="3" l="1"/>
  <c r="I80" i="3"/>
  <c r="J80" i="3"/>
  <c r="K80" i="3"/>
  <c r="I75" i="3"/>
  <c r="J75" i="3"/>
  <c r="K75" i="3"/>
  <c r="I73" i="3"/>
  <c r="J73" i="3"/>
  <c r="K73" i="3"/>
  <c r="I68" i="3"/>
  <c r="J68" i="3"/>
  <c r="K68" i="3"/>
  <c r="I65" i="3"/>
  <c r="J65" i="3"/>
  <c r="K65" i="3"/>
  <c r="I58" i="3"/>
  <c r="J58" i="3"/>
  <c r="K58" i="3"/>
  <c r="I52" i="3"/>
  <c r="J52" i="3"/>
  <c r="I46" i="3"/>
  <c r="J46" i="3"/>
  <c r="I40" i="3"/>
  <c r="J40" i="3"/>
  <c r="K40" i="3"/>
  <c r="I31" i="3"/>
  <c r="J31" i="3"/>
  <c r="K31" i="3"/>
  <c r="I20" i="3"/>
  <c r="J20" i="3"/>
  <c r="K20" i="3"/>
  <c r="I16" i="3"/>
  <c r="J16" i="3"/>
  <c r="K16" i="3"/>
  <c r="I7" i="3"/>
  <c r="I8" i="3" s="1"/>
  <c r="J7" i="3"/>
  <c r="J8" i="3" s="1"/>
  <c r="K7" i="3"/>
  <c r="K8" i="3" s="1"/>
  <c r="P65" i="3"/>
  <c r="P40" i="3"/>
  <c r="P31" i="3"/>
  <c r="P20" i="3"/>
  <c r="P16" i="3"/>
  <c r="P7" i="3"/>
  <c r="P8" i="3" s="1"/>
  <c r="K52" i="3"/>
  <c r="K46" i="3"/>
  <c r="P80" i="3"/>
  <c r="P75" i="3"/>
  <c r="P73" i="3"/>
  <c r="P68" i="3"/>
  <c r="P58" i="3"/>
  <c r="P52" i="3"/>
  <c r="P46" i="3"/>
  <c r="P86" i="3" l="1"/>
  <c r="I86" i="3"/>
  <c r="K86" i="3"/>
  <c r="J86" i="3"/>
  <c r="R86" i="3"/>
  <c r="P88" i="3" l="1"/>
  <c r="P90" i="3" s="1"/>
  <c r="P106" i="3" s="1"/>
  <c r="Q86" i="3"/>
  <c r="Q88" i="3" s="1"/>
  <c r="P91" i="3"/>
  <c r="Q80" i="3" l="1"/>
  <c r="M80" i="3"/>
  <c r="M86" i="3" s="1"/>
  <c r="M91" i="3" s="1"/>
  <c r="M88" i="3" l="1"/>
  <c r="M90" i="3" s="1"/>
  <c r="Q91" i="3"/>
  <c r="P92" i="3" l="1"/>
  <c r="M106" i="3"/>
  <c r="Q90" i="3"/>
  <c r="Q106" i="3" s="1"/>
</calcChain>
</file>

<file path=xl/comments1.xml><?xml version="1.0" encoding="utf-8"?>
<comments xmlns="http://schemas.openxmlformats.org/spreadsheetml/2006/main">
  <authors>
    <author>Gabriela Diaz Galindo</author>
  </authors>
  <commentList>
    <comment ref="S3" authorId="0" shapeId="0">
      <text>
        <r>
          <rPr>
            <b/>
            <sz val="9"/>
            <color indexed="81"/>
            <rFont val="Tahoma"/>
            <family val="2"/>
          </rPr>
          <t>Gabriela Diaz Galindo:</t>
        </r>
        <r>
          <rPr>
            <sz val="9"/>
            <color indexed="81"/>
            <rFont val="Tahoma"/>
            <family val="2"/>
          </rPr>
          <t xml:space="preserve">
Corresponden al valor proyectado de la necesidad para las tres vigencias posteriores, siempre y cuando el bien, servicio u obra pública se vaya a efectuar.</t>
        </r>
      </text>
    </comment>
    <comment ref="A5"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5"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5"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5"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5"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5" authorId="0" shapeId="0">
      <text>
        <r>
          <rPr>
            <b/>
            <sz val="9"/>
            <color indexed="81"/>
            <rFont val="Tahoma"/>
            <family val="2"/>
          </rPr>
          <t>Gabriela Diaz Galindo:</t>
        </r>
        <r>
          <rPr>
            <sz val="9"/>
            <color indexed="81"/>
            <rFont val="Tahoma"/>
            <family val="2"/>
          </rPr>
          <t xml:space="preserve">
Establecer la cantidad de la necesidad requerida</t>
        </r>
      </text>
    </comment>
    <comment ref="H5"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5"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5" authorId="0" shape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K5" authorId="0" shapeId="0">
      <text>
        <r>
          <rPr>
            <b/>
            <sz val="9"/>
            <color indexed="81"/>
            <rFont val="Tahoma"/>
            <family val="2"/>
          </rPr>
          <t>Gabriela Diaz Galindo:</t>
        </r>
        <r>
          <rPr>
            <sz val="9"/>
            <color indexed="81"/>
            <rFont val="Tahoma"/>
            <family val="2"/>
          </rPr>
          <t xml:space="preserve">
Indique si el rubro o los rubros presupuestales son de funcionamiento o inversión como fuente de los recursos.</t>
        </r>
      </text>
    </comment>
    <comment ref="L5" authorId="0" shapeId="0">
      <text>
        <r>
          <rPr>
            <b/>
            <sz val="9"/>
            <color indexed="81"/>
            <rFont val="Tahoma"/>
            <family val="2"/>
          </rPr>
          <t>Gabriela Diaz Galindo:</t>
        </r>
        <r>
          <rPr>
            <sz val="9"/>
            <color indexed="81"/>
            <rFont val="Tahoma"/>
            <family val="2"/>
          </rPr>
          <t xml:space="preserve">
Registre el rubro o los registros presupuestales con los cuales se financiera la necesidad.</t>
        </r>
      </text>
    </comment>
    <comment ref="M5" authorId="0" shapeId="0">
      <text>
        <r>
          <rPr>
            <b/>
            <sz val="9"/>
            <color indexed="81"/>
            <rFont val="Tahoma"/>
            <family val="2"/>
          </rPr>
          <t>Gabriela Diaz Galindo:</t>
        </r>
        <r>
          <rPr>
            <sz val="9"/>
            <color indexed="81"/>
            <rFont val="Tahoma"/>
            <family val="2"/>
          </rPr>
          <t xml:space="preserve">
Coloque el valor estimado de la contratación  para la vigencia, incluyendo todos los costos, tanto en la columna de valor inicial estimado como en la de valor total estimado de la vigencia.</t>
        </r>
      </text>
    </comment>
    <comment ref="O5" authorId="0" shapeId="0">
      <text>
        <r>
          <rPr>
            <b/>
            <sz val="9"/>
            <color indexed="81"/>
            <rFont val="Tahoma"/>
            <family val="2"/>
          </rPr>
          <t>Gabriela Diaz Galindo:</t>
        </r>
        <r>
          <rPr>
            <sz val="9"/>
            <color indexed="81"/>
            <rFont val="Tahoma"/>
            <family val="2"/>
          </rPr>
          <t xml:space="preserve">
Indique si requiere vigencias futuras.</t>
        </r>
      </text>
    </comment>
    <comment ref="Q5" authorId="0" shapeId="0">
      <text>
        <r>
          <rPr>
            <b/>
            <sz val="9"/>
            <color indexed="81"/>
            <rFont val="Tahoma"/>
            <family val="2"/>
          </rPr>
          <t>Gabriela Diaz Galindo:</t>
        </r>
        <r>
          <rPr>
            <sz val="9"/>
            <color indexed="81"/>
            <rFont val="Tahoma"/>
            <family val="2"/>
          </rPr>
          <t xml:space="preserve">
Señale quién es el servidor público responsable del proceso de contratación, y a quien puede consultar el oferente interesado.</t>
        </r>
      </text>
    </comment>
    <comment ref="A30" authorId="0" shapeId="0">
      <text>
        <r>
          <rPr>
            <b/>
            <sz val="9"/>
            <color indexed="81"/>
            <rFont val="Tahoma"/>
            <family val="2"/>
          </rPr>
          <t>Gabriela Diaz Galindo:</t>
        </r>
        <r>
          <rPr>
            <sz val="9"/>
            <color indexed="81"/>
            <rFont val="Tahoma"/>
            <family val="2"/>
          </rPr>
          <t xml:space="preserve">
Quien elabora el registro de los datos en el formato, debe Indicar nombre y apellidos, cargo y fecha.</t>
        </r>
      </text>
    </comment>
  </commentList>
</comments>
</file>

<file path=xl/sharedStrings.xml><?xml version="1.0" encoding="utf-8"?>
<sst xmlns="http://schemas.openxmlformats.org/spreadsheetml/2006/main" count="505" uniqueCount="181">
  <si>
    <t>Códigos UNSPSC</t>
  </si>
  <si>
    <t>Unidad de Medida</t>
  </si>
  <si>
    <t>Cantidad estimada</t>
  </si>
  <si>
    <t>Fecha estimada de inicio de proceso de selección</t>
  </si>
  <si>
    <t>Duración estimada del contrato  en meses</t>
  </si>
  <si>
    <t xml:space="preserve">Modalidad de selección </t>
  </si>
  <si>
    <t>Fuente de los recursos</t>
  </si>
  <si>
    <t>Estado de solicitud de vigencias futuras</t>
  </si>
  <si>
    <t>Datos de contacto del responsable</t>
  </si>
  <si>
    <t>TIQUETES AL EXTERIOR</t>
  </si>
  <si>
    <t>VIATICOS AL EXTERIOR</t>
  </si>
  <si>
    <t>TIQUETES AL INTERIOR</t>
  </si>
  <si>
    <t/>
  </si>
  <si>
    <t>CTA</t>
  </si>
  <si>
    <t>SUB
CTA</t>
  </si>
  <si>
    <t>OBJ</t>
  </si>
  <si>
    <t>ORD</t>
  </si>
  <si>
    <t>SOR
ORD</t>
  </si>
  <si>
    <t>REC</t>
  </si>
  <si>
    <t>1</t>
  </si>
  <si>
    <t>0</t>
  </si>
  <si>
    <t>9</t>
  </si>
  <si>
    <t>2</t>
  </si>
  <si>
    <t>HONORARIOS</t>
  </si>
  <si>
    <t>SUBTOTAL SERVICIOS PERSONALES INDIRECTOS</t>
  </si>
  <si>
    <t>5</t>
  </si>
  <si>
    <t>3</t>
  </si>
  <si>
    <t>4</t>
  </si>
  <si>
    <t>ADQUISICION DE BIENES Y SERVICIOS</t>
  </si>
  <si>
    <t>COMPRA DE EQUIPO</t>
  </si>
  <si>
    <t>6</t>
  </si>
  <si>
    <t>CSF</t>
  </si>
  <si>
    <t>EQUIPO DE SISTEMAS</t>
  </si>
  <si>
    <t>8</t>
  </si>
  <si>
    <t>SOFTWARE</t>
  </si>
  <si>
    <t>VEHICULOS AUTOMOTORES</t>
  </si>
  <si>
    <t>25</t>
  </si>
  <si>
    <t>EQUIPO DE COMUNICACIONES</t>
  </si>
  <si>
    <t>SUBTOTAL COMPRA DE EQUIPO</t>
  </si>
  <si>
    <t>EQUIPO Y MAQUINARIA PARA OFICINA</t>
  </si>
  <si>
    <t>MATERIALES Y SUMINISTROS</t>
  </si>
  <si>
    <t>COMBUSTIBLE Y LUBRICANTES</t>
  </si>
  <si>
    <t>DOTACIÓN</t>
  </si>
  <si>
    <t>LLANTAS Y ACCESORIOS</t>
  </si>
  <si>
    <t>15</t>
  </si>
  <si>
    <t>PAPELERÍA UTILES DE ESCRITORIO Y OFICINA (INCLUYE TONER )</t>
  </si>
  <si>
    <t>17</t>
  </si>
  <si>
    <t>PRODUCTOS DE ASEO Y LIMPIEZA</t>
  </si>
  <si>
    <t>18</t>
  </si>
  <si>
    <t>PRODUCTOS DE CAFETERÍA Y RESTAURANTE</t>
  </si>
  <si>
    <t>20</t>
  </si>
  <si>
    <t>21</t>
  </si>
  <si>
    <t>UTENSILIOS DE CAFETERÍA</t>
  </si>
  <si>
    <t>23</t>
  </si>
  <si>
    <t>OTROS MATERIALES Y SUMINISTROS</t>
  </si>
  <si>
    <t>SUBTOTAL MATERIALES Y SUMINISTROS</t>
  </si>
  <si>
    <t xml:space="preserve">MANTENIMIENTO </t>
  </si>
  <si>
    <t>MANTENIMIENTO SERVICIO EQUIPO DE NAVEGACION Y TRANSPORTE</t>
  </si>
  <si>
    <t>SERVICIO DE ASEO</t>
  </si>
  <si>
    <t>10</t>
  </si>
  <si>
    <t>SERVICIO DE SEGURIDAD Y VIGILANCIA</t>
  </si>
  <si>
    <t>12</t>
  </si>
  <si>
    <t>MANTENIMIENTO DE OTROS BIENES</t>
  </si>
  <si>
    <t>SUBTOTAL MANTENIMIENTO</t>
  </si>
  <si>
    <t>COMUNICACIONES Y TRANSPORTES</t>
  </si>
  <si>
    <t>CORREO</t>
  </si>
  <si>
    <t>SERVICIOS DE TRANSMISION DE INFORMACION</t>
  </si>
  <si>
    <t>7</t>
  </si>
  <si>
    <t>TRANSPORTE</t>
  </si>
  <si>
    <t>OTROS COMUNICACIONES Y TRANSPORTE (MEDIOS MAGNETICOS $3.500.000)</t>
  </si>
  <si>
    <t>SUBTOTAL COMUNICACIONES Y TRANSPORTE</t>
  </si>
  <si>
    <t>IMPRESOS Y PUBLICACIONES</t>
  </si>
  <si>
    <t>ADQUISICION DE LIBROS Y REVISTAS</t>
  </si>
  <si>
    <t>EDICION DE LIBROS,REVISTAS,ESCRITOS Y TRABAJOS TIPOGRAFICOS</t>
  </si>
  <si>
    <t>SUSCRIPCIONES</t>
  </si>
  <si>
    <t>OTROS GASTOS POR IMPRESOS Y PUBLICACIONES ( CNSC $800.000+BANCO EXITOS $800.000)</t>
  </si>
  <si>
    <t>SUBTOTAL IMPRESOS Y PUBLICACIONES</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</si>
  <si>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</si>
  <si>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</si>
  <si>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</si>
  <si>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</si>
  <si>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</si>
  <si>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</si>
  <si>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</si>
  <si>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</si>
  <si>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</si>
  <si>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SUSTRACCION Y HURTO</t>
  </si>
  <si>
    <t>13</t>
  </si>
  <si>
    <t>OTROS SEGUROS</t>
  </si>
  <si>
    <t>SUBTOTAL SEGUROS</t>
  </si>
  <si>
    <t>ARRENDAMIENTOS</t>
  </si>
  <si>
    <t>ARRENDAMIENTOS DE BIENES INMUEBLES</t>
  </si>
  <si>
    <t>SUBTOTAL ARRENDAMIENTOS</t>
  </si>
  <si>
    <t>VIATICOS Y GASTOS DE VIAJE</t>
  </si>
  <si>
    <t>11</t>
  </si>
  <si>
    <t>SUBTOTAL VIATICOS Y GASTOS DE VIAJE</t>
  </si>
  <si>
    <t>14</t>
  </si>
  <si>
    <t>GASTOS JUDICIALES</t>
  </si>
  <si>
    <t>SUBTOTAL GASTOS JUDICIALES</t>
  </si>
  <si>
    <t>CAPACITACION, BIENESTAR SOCIAL Y ESTIMULOS</t>
  </si>
  <si>
    <t>SERVICIOS DE BIENESTAR SOCIAL</t>
  </si>
  <si>
    <t>SERVICIOS DE CAPACITACIÓN</t>
  </si>
  <si>
    <t>SERVICIOS PARA ESTIMULOS</t>
  </si>
  <si>
    <t>SUBTOTAL CAPACITACIÓN , BIENESTAR Y ESTÍMULOS</t>
  </si>
  <si>
    <t xml:space="preserve">REPUESTOS </t>
  </si>
  <si>
    <t>RUBROS PRESUPUESTALES</t>
  </si>
  <si>
    <t>SUBTOTALES  Parte de GASTOS DE PERSONAL</t>
  </si>
  <si>
    <t>SUBTOTAL ENSERES Y EQUIPOS DE OFICINA</t>
  </si>
  <si>
    <t>MOBILIARIO Y ENSERES</t>
  </si>
  <si>
    <t xml:space="preserve">MANTENIMIENTO DE BIENES MUEBLES, EQUIPOS Y ENSERES </t>
  </si>
  <si>
    <t xml:space="preserve">MANTENIMIENTO DE BIENES INMUEBLES </t>
  </si>
  <si>
    <t xml:space="preserve">MANTENIMIENTO EQUIPO COMUNICACIÓN Y COMPUTACION </t>
  </si>
  <si>
    <t>OTROS ENSERES Y EQUIPOS DE OFICINA</t>
  </si>
  <si>
    <t>VALOR NECESIDAD. PLENO 2017</t>
  </si>
  <si>
    <t>VALOR NECESIDAD. PLENO 2018</t>
  </si>
  <si>
    <t>VALOR NECESIDAD. PLENO 2019</t>
  </si>
  <si>
    <t>VALOR NECESIDAD. PLENO 2020</t>
  </si>
  <si>
    <t>VALORES DEL PLAN DE NECESIDADES</t>
  </si>
  <si>
    <t>AÑO _____</t>
  </si>
  <si>
    <t>PROYECCIÓN VALORES DEL PLAN DE NECESIDADES -PAN</t>
  </si>
  <si>
    <t>¿Requiere vigencias futuras?</t>
  </si>
  <si>
    <t>Valor total estimado en la vigencia</t>
  </si>
  <si>
    <t>Valor  total estimado</t>
  </si>
  <si>
    <t>INVERSIÓN</t>
  </si>
  <si>
    <t>FUNCIONAMIENTO</t>
  </si>
  <si>
    <t xml:space="preserve">Rubros </t>
  </si>
  <si>
    <t>OTROS GASTOS POR ADQUISICIÓN DE SERVICIOS</t>
  </si>
  <si>
    <t>1000</t>
  </si>
  <si>
    <t>OTRAS COMPRA DE EQUIPO</t>
  </si>
  <si>
    <t>VIGENCIAS FUTURAS  2017</t>
  </si>
  <si>
    <t>TOTAL ADQUISICIÓN BIENES Y SERVICIOS</t>
  </si>
  <si>
    <t xml:space="preserve">SEGURO RESPONSABILIDAD CIVIL </t>
  </si>
  <si>
    <t>PARCIAL ADQUISICIÓN BIENES Y SERVICIOS</t>
  </si>
  <si>
    <t>TOTAL SERVICIOS PERSONALES INDIRECTOS  (HONORARIOS)</t>
  </si>
  <si>
    <t>SUBTOTAL ADQUISICIÓN DE BIENES Y SERVICIOS</t>
  </si>
  <si>
    <t>0501</t>
  </si>
  <si>
    <t>0502</t>
  </si>
  <si>
    <t>0599</t>
  </si>
  <si>
    <t>Nación</t>
  </si>
  <si>
    <t xml:space="preserve">Subtotal  Inversión </t>
  </si>
  <si>
    <t>GRAN TOTAL</t>
  </si>
  <si>
    <t>TOTAL PROYECTOS DE INVERSIÓN</t>
  </si>
  <si>
    <t>INSTRUCTIVO FORMATO PLAN DE NECESIDADES POR DEPENDENCIA</t>
  </si>
  <si>
    <t>PROYECTO DE PLAN DE NECESIDADES AÑO ________</t>
  </si>
  <si>
    <t>DEPENDENCIA O ÁREA: _______________</t>
  </si>
  <si>
    <t>EJECUCIÓN PAA VIGENCIA____</t>
  </si>
  <si>
    <t>EJECUCIÓN PAA VIGENCIA ____</t>
  </si>
  <si>
    <t>EJECUCIÓN PAA
VIGENCIA___</t>
  </si>
  <si>
    <t>EJECUCIÓN  PAA VIGENCIA ___</t>
  </si>
  <si>
    <t xml:space="preserve">APROPIACIÓN VIGENCIA ____  ASIGNADA AL PAA </t>
  </si>
  <si>
    <t>PLAN NECESIDADES VIGENCIA ___ 
SIN APROPIACION</t>
  </si>
  <si>
    <t>VALORES PROYECCCIÓN PLAN DE NECESIDADES PLENO AÑO___</t>
  </si>
  <si>
    <t>VALORES PROYECCIÓN PLAN DE NECESIDADES PLENO AÑO______</t>
  </si>
  <si>
    <t>EXISTENCIAS EN EL ALMACÉN DEL DEPARTAMENTO</t>
  </si>
  <si>
    <t>PLAN CONSOLIDADO DE NECESIDADES VIGENCIA___</t>
  </si>
  <si>
    <t>PLAN NETO DE NECESIDADES VIGENCIA____</t>
  </si>
  <si>
    <t>No de Orden o línea</t>
  </si>
  <si>
    <t>Dependencia o área</t>
  </si>
  <si>
    <t>Descripción del bien o servicio</t>
  </si>
  <si>
    <t>PROYECCIÓN DE VALORES PARA LOS CUATRO AÑOS SIGUIENTES</t>
  </si>
  <si>
    <t>HISTORICOS DE EJECUCIÓN DEL PAA DE LOS ÚLTIMOS 4 AÑOS</t>
  </si>
  <si>
    <t>SITUACION FONDOS</t>
  </si>
  <si>
    <t xml:space="preserve">GESTIÓN DE AJUSTE Y DEPURACIÓN DEL PAA </t>
  </si>
  <si>
    <t>INVERSION ______</t>
  </si>
  <si>
    <t>PLAN NECESIDADES ___
SIN APROPIACION</t>
  </si>
  <si>
    <t xml:space="preserve">FORTALECIMIENTO…... </t>
  </si>
  <si>
    <t>___________________________________________________________________________________________________</t>
  </si>
  <si>
    <t>FIRMA: NOMBRES Y APELLIDOS</t>
  </si>
  <si>
    <t>CARGO Y FECHA:</t>
  </si>
  <si>
    <t>___________________________________________________________________________________________________________________________________________________________________________________________________________</t>
  </si>
  <si>
    <t>NOTA:
LAS NECESIDADES EN MATERIA DE PAPELERÍA, TONER´S, ELEMENTOS DE ASEO Y CAFETERÍA Y UTILES DE ESCRITORIO DE USO COMÚN DE LAS ÁREAS SERÁN DEFINIDAS POR EL SUBPROCESO DE GESTIÓN ADMINISTRATIVA.
FAVOR DIIGENCIAR EL FORMATO ANTES DE  LA FECHA PREVISTA POR EL SUBPPROCESO DE GESTIÓN ADMINISTRATIVA. LA NO ENTREGA EN LA FECHA PREVISTA SERÁ INDICATIVO DE QUE EL PROCESO O LA DEPENDENCIA CORRESPONDIENTE NO REQUIEREN BIENES, SERVICIO Y OBRA PÚBLICAS PARA LA VIGENCIA.</t>
  </si>
  <si>
    <t>FIRMA (Nombres y apellidos):</t>
  </si>
  <si>
    <t>Plan de necesidades por dependencia</t>
  </si>
  <si>
    <t>Plan de necesidades por dependencia consolidado de la vigencia_______</t>
  </si>
  <si>
    <t>La información remitida será insumo para:
a) Consolidar el plan de necesidades de la siguiente vigencia fiscal  e insumo para definir el anteproyecto de presupuesto. 
b) Consolidar el plan de necesidades de las tres vigencias fiscales siguientes, insumo para definir el Marco de Gasto de Mediano Plazo del Departamento. 
c) Establecer el Plan anual de Adquisiciones y plan de contratación de cada vigencia.</t>
  </si>
  <si>
    <r>
      <t xml:space="preserve">La gestión contractual institucional se inicia cuando los líderes de los procesos elaboran el Plan de necesidades de bienes, servicios y obra pública requeridos para su normal funcionamiento y para el desarrollo de su gestión en un vigencia fiscal, con proyección para los tres años siguientes. Las necesidades de bienes, servicios y obra pública, se estiman con base en los procedimientos asociados a cada proceso institucional; los proyectos a realizar, ya sean estos financiados con presupuesto de funcionamiento o de inversión; el recurso humano existente; consumos históricos y los niveles de existencia de los elementos.
Para efectos de consolidar dichas necesidades, se elaboró el formato de NECESIDADES POR DEPENDENCIA que aparece en la primera pestaña del formato Excel. Las demás pestañas son de uso exclusivo del Grupo de Gestión Administrativa, por lo tanto </t>
    </r>
    <r>
      <rPr>
        <b/>
        <sz val="11"/>
        <rFont val="Arial"/>
        <family val="2"/>
      </rPr>
      <t>no debe diligenciarlas.</t>
    </r>
    <r>
      <rPr>
        <sz val="11"/>
        <rFont val="Arial"/>
        <family val="2"/>
      </rPr>
      <t xml:space="preserve">
La elaboración del plan de necesidades es responsabilidad de todos los procesos; la coordinación y consolidación de la información corresponde al subproceso de Gestión Administrativa. Para elaborar el Plan de necesidades, el líder del subproceso de Gestión Administrativa, envía un comunicado interno a cada líder de proceso, acompañado del formato respectivo, mediante el cual solicita la remisión de las necesidades de bienes, servicios y obra pública, requerido para la siguiente vigencia fiscal y para las tres vigencias fiscales siguientes, dando las instrucciones del caso.</t>
    </r>
  </si>
  <si>
    <t>Producto (inversion)</t>
  </si>
  <si>
    <t>Plan Necesidades 
 Vigencia _______ 
Sin aprobación</t>
  </si>
  <si>
    <t xml:space="preserve">Aprobación vigencia _____  asignada al PAA </t>
  </si>
  <si>
    <t>Plan de necesidades Vigencia _____</t>
  </si>
  <si>
    <t>VIGENCIAS FUTURAS  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</si>
</sst>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quot;$&quot;\ * #,##0.00_);_(&quot;$&quot;\ * \(#,##0.00\);_(&quot;$&quot;\ * &quot;-&quot;??_);_(@_)"/>
    <numFmt numFmtId="166" formatCode="_([$$-240A]\ * #,##0.00_);_([$$-240A]\ * \(#,##0.00\);_([$$-240A]\ * &quot;-&quot;??_);_(@_)"/>
    <numFmt numFmtId="167" formatCode="#,###.0\ &quot;MESES&quot;"/>
    <numFmt numFmtId="168" formatCode="#,##0.00_ ;\-#,##0.00\ "/>
    <numFmt numFmtId="169" formatCode="_-[$$-240A]* #,##0.00_-;\-[$$-240A]* #,##0.00_-;_-[$$-240A]* &quot;-&quot;??_-;_-@_-"/>
  </numFmts>
  <fonts count="50" x14ac:knownFonts="1">
    <font>
      <sz val="11"/>
      <color theme="1"/>
      <name val="Calibri"/>
      <family val="2"/>
      <scheme val="minor"/>
    </font>
    <font>
      <sz val="11"/>
      <color theme="1"/>
      <name val="Calibri"/>
      <family val="2"/>
      <scheme val="minor"/>
    </font>
    <font>
      <sz val="12"/>
      <color theme="1"/>
      <name val="Calibri"/>
      <family val="2"/>
      <scheme val="minor"/>
    </font>
    <font>
      <sz val="11"/>
      <color theme="0"/>
      <name val="Calibri"/>
      <family val="2"/>
      <scheme val="minor"/>
    </font>
    <font>
      <sz val="11"/>
      <name val="Arial"/>
      <family val="2"/>
    </font>
    <font>
      <sz val="10"/>
      <name val="Arial"/>
      <family val="2"/>
    </font>
    <font>
      <sz val="11"/>
      <color rgb="FF000000"/>
      <name val="Calibri"/>
      <family val="2"/>
      <scheme val="minor"/>
    </font>
    <font>
      <sz val="11"/>
      <color rgb="FF002060"/>
      <name val="Calibri"/>
      <family val="2"/>
    </font>
    <font>
      <sz val="11"/>
      <color theme="8" tint="-0.499984740745262"/>
      <name val="Arial"/>
      <family val="2"/>
    </font>
    <font>
      <b/>
      <sz val="16"/>
      <color theme="5" tint="-0.499984740745262"/>
      <name val="Arial"/>
      <family val="2"/>
    </font>
    <font>
      <sz val="14"/>
      <color theme="5" tint="-0.499984740745262"/>
      <name val="Arial"/>
      <family val="2"/>
    </font>
    <font>
      <sz val="12"/>
      <color theme="5" tint="-0.499984740745262"/>
      <name val="Arial"/>
      <family val="2"/>
    </font>
    <font>
      <sz val="11"/>
      <color theme="5" tint="-0.499984740745262"/>
      <name val="Arial"/>
      <family val="2"/>
    </font>
    <font>
      <b/>
      <sz val="10"/>
      <name val="Arial"/>
      <family val="2"/>
    </font>
    <font>
      <sz val="11"/>
      <color theme="1"/>
      <name val="Arial"/>
      <family val="2"/>
    </font>
    <font>
      <b/>
      <sz val="11"/>
      <name val="Arial"/>
      <family val="2"/>
    </font>
    <font>
      <sz val="9"/>
      <color indexed="81"/>
      <name val="Tahoma"/>
      <family val="2"/>
    </font>
    <font>
      <b/>
      <sz val="9"/>
      <color indexed="81"/>
      <name val="Tahoma"/>
      <family val="2"/>
    </font>
    <font>
      <b/>
      <sz val="16"/>
      <name val="Arial"/>
      <family val="2"/>
    </font>
    <font>
      <sz val="11"/>
      <name val="Calibri"/>
      <family val="2"/>
      <scheme val="minor"/>
    </font>
    <font>
      <b/>
      <sz val="11"/>
      <name val="Calibri"/>
      <family val="2"/>
      <scheme val="minor"/>
    </font>
    <font>
      <b/>
      <sz val="26"/>
      <color theme="1" tint="0.34998626667073579"/>
      <name val="Helvetica"/>
    </font>
    <font>
      <b/>
      <sz val="20"/>
      <color theme="1" tint="0.34998626667073579"/>
      <name val="Calibri"/>
      <family val="2"/>
      <scheme val="minor"/>
    </font>
    <font>
      <b/>
      <sz val="18"/>
      <color theme="1" tint="0.34998626667073579"/>
      <name val="Calibri"/>
      <family val="2"/>
      <scheme val="minor"/>
    </font>
    <font>
      <sz val="12"/>
      <color theme="1" tint="0.34998626667073579"/>
      <name val="Calibri"/>
      <family val="2"/>
      <scheme val="minor"/>
    </font>
    <font>
      <b/>
      <sz val="16"/>
      <color theme="1" tint="0.34998626667073579"/>
      <name val="Calibri"/>
      <family val="2"/>
      <scheme val="minor"/>
    </font>
    <font>
      <sz val="11"/>
      <color theme="1" tint="0.34998626667073579"/>
      <name val="Calibri"/>
      <family val="2"/>
      <scheme val="minor"/>
    </font>
    <font>
      <b/>
      <sz val="16"/>
      <color theme="1" tint="0.34998626667073579"/>
      <name val="Arial Narrow"/>
      <family val="2"/>
    </font>
    <font>
      <b/>
      <sz val="14"/>
      <color theme="1" tint="0.34998626667073579"/>
      <name val="Arial Narrow"/>
      <family val="2"/>
    </font>
    <font>
      <b/>
      <sz val="14"/>
      <color theme="1" tint="0.34998626667073579"/>
      <name val="Calibri"/>
      <family val="2"/>
      <scheme val="minor"/>
    </font>
    <font>
      <b/>
      <sz val="16"/>
      <color theme="1" tint="0.34998626667073579"/>
      <name val="Arial"/>
      <family val="2"/>
    </font>
    <font>
      <sz val="14"/>
      <color theme="1" tint="0.34998626667073579"/>
      <name val="Arial"/>
      <family val="2"/>
    </font>
    <font>
      <sz val="12"/>
      <color theme="1" tint="0.34998626667073579"/>
      <name val="Arial"/>
      <family val="2"/>
    </font>
    <font>
      <sz val="11"/>
      <color theme="1" tint="0.34998626667073579"/>
      <name val="Arial"/>
      <family val="2"/>
    </font>
    <font>
      <b/>
      <sz val="14"/>
      <color theme="1" tint="0.34998626667073579"/>
      <name val="Calibri"/>
      <family val="2"/>
    </font>
    <font>
      <b/>
      <sz val="28"/>
      <color theme="1" tint="0.34998626667073579"/>
      <name val="Helvetica"/>
    </font>
    <font>
      <b/>
      <sz val="11"/>
      <name val="Helvetica"/>
    </font>
    <font>
      <sz val="11"/>
      <name val="Helvetica"/>
    </font>
    <font>
      <b/>
      <sz val="9"/>
      <color theme="1" tint="0.34998626667073579"/>
      <name val="Helvetica"/>
    </font>
    <font>
      <b/>
      <sz val="8"/>
      <color theme="1" tint="0.34998626667073579"/>
      <name val="Helvetica"/>
    </font>
    <font>
      <b/>
      <sz val="11"/>
      <color theme="1" tint="0.34998626667073579"/>
      <name val="Helvetica"/>
    </font>
    <font>
      <b/>
      <sz val="12"/>
      <color theme="1" tint="0.34998626667073579"/>
      <name val="Helvetica"/>
    </font>
    <font>
      <b/>
      <sz val="28"/>
      <color theme="1" tint="0.34998626667073579"/>
      <name val="Calibri"/>
      <family val="2"/>
      <scheme val="minor"/>
    </font>
    <font>
      <b/>
      <sz val="14"/>
      <color theme="1" tint="0.34998626667073579"/>
      <name val="Helvetica"/>
    </font>
    <font>
      <sz val="8"/>
      <color theme="1" tint="0.34998626667073579"/>
      <name val="Helvetica"/>
    </font>
    <font>
      <sz val="9"/>
      <color theme="1" tint="0.34998626667073579"/>
      <name val="Helvetica"/>
    </font>
    <font>
      <sz val="11"/>
      <color theme="1" tint="0.34998626667073579"/>
      <name val="Helvetica"/>
    </font>
    <font>
      <b/>
      <sz val="20"/>
      <color theme="1" tint="0.34998626667073579"/>
      <name val="Helvetica"/>
    </font>
    <font>
      <sz val="10"/>
      <color theme="1" tint="0.34998626667073579"/>
      <name val="Helvetica"/>
    </font>
    <font>
      <b/>
      <sz val="9"/>
      <color rgb="FFFF0000"/>
      <name val="Helvetica"/>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indexed="64"/>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indexed="64"/>
      </right>
      <top/>
      <bottom/>
      <diagonal/>
    </border>
    <border>
      <left/>
      <right style="thin">
        <color indexed="64"/>
      </right>
      <top/>
      <bottom/>
      <diagonal/>
    </border>
    <border>
      <left/>
      <right/>
      <top/>
      <bottom style="thin">
        <color auto="1"/>
      </bottom>
      <diagonal/>
    </border>
    <border>
      <left style="thin">
        <color rgb="FFD3D3D3"/>
      </left>
      <right/>
      <top/>
      <bottom style="thin">
        <color rgb="FFD3D3D3"/>
      </bottom>
      <diagonal/>
    </border>
    <border>
      <left style="hair">
        <color indexed="64"/>
      </left>
      <right style="hair">
        <color indexed="64"/>
      </right>
      <top style="hair">
        <color indexed="64"/>
      </top>
      <bottom style="hair">
        <color indexed="64"/>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diagonal/>
    </border>
    <border>
      <left style="hair">
        <color indexed="64"/>
      </left>
      <right/>
      <top style="hair">
        <color indexed="64"/>
      </top>
      <bottom style="hair">
        <color indexed="64"/>
      </bottom>
      <diagonal/>
    </border>
    <border>
      <left style="hair">
        <color theme="0"/>
      </left>
      <right style="hair">
        <color theme="0"/>
      </right>
      <top/>
      <bottom style="hair">
        <color theme="0"/>
      </bottom>
      <diagonal/>
    </border>
    <border>
      <left style="hair">
        <color theme="0"/>
      </left>
      <right/>
      <top/>
      <bottom style="hair">
        <color theme="0"/>
      </bottom>
      <diagonal/>
    </border>
    <border>
      <left style="thin">
        <color rgb="FFD3D3D3"/>
      </left>
      <right style="thin">
        <color rgb="FFD3D3D3"/>
      </right>
      <top/>
      <bottom/>
      <diagonal/>
    </border>
    <border>
      <left style="thin">
        <color rgb="FFD3D3D3"/>
      </left>
      <right/>
      <top style="thin">
        <color rgb="FFD3D3D3"/>
      </top>
      <bottom/>
      <diagonal/>
    </border>
    <border>
      <left/>
      <right style="hair">
        <color indexed="64"/>
      </right>
      <top style="hair">
        <color indexed="64"/>
      </top>
      <bottom style="hair">
        <color indexed="64"/>
      </bottom>
      <diagonal/>
    </border>
    <border>
      <left/>
      <right style="thin">
        <color indexed="64"/>
      </right>
      <top style="thin">
        <color rgb="FFD3D3D3"/>
      </top>
      <bottom style="thin">
        <color rgb="FFD3D3D3"/>
      </bottom>
      <diagonal/>
    </border>
    <border>
      <left style="hair">
        <color indexed="64"/>
      </left>
      <right style="hair">
        <color indexed="64"/>
      </right>
      <top style="thin">
        <color rgb="FFD3D3D3"/>
      </top>
      <bottom style="thin">
        <color rgb="FFD3D3D3"/>
      </bottom>
      <diagonal/>
    </border>
    <border>
      <left style="hair">
        <color indexed="64"/>
      </left>
      <right style="hair">
        <color indexed="64"/>
      </right>
      <top style="thin">
        <color rgb="FFD3D3D3"/>
      </top>
      <bottom/>
      <diagonal/>
    </border>
    <border>
      <left style="hair">
        <color indexed="64"/>
      </left>
      <right style="hair">
        <color indexed="64"/>
      </right>
      <top/>
      <bottom/>
      <diagonal/>
    </border>
    <border>
      <left style="hair">
        <color indexed="64"/>
      </left>
      <right style="hair">
        <color indexed="64"/>
      </right>
      <top style="thin">
        <color rgb="FFD3D3D3"/>
      </top>
      <bottom style="hair">
        <color indexed="64"/>
      </bottom>
      <diagonal/>
    </border>
    <border>
      <left style="hair">
        <color indexed="64"/>
      </left>
      <right/>
      <top/>
      <bottom style="thin">
        <color rgb="FFD3D3D3"/>
      </bottom>
      <diagonal/>
    </border>
    <border>
      <left style="hair">
        <color indexed="64"/>
      </left>
      <right/>
      <top style="thin">
        <color rgb="FFD3D3D3"/>
      </top>
      <bottom style="thin">
        <color rgb="FFD3D3D3"/>
      </bottom>
      <diagonal/>
    </border>
    <border>
      <left style="hair">
        <color indexed="64"/>
      </left>
      <right/>
      <top style="thin">
        <color rgb="FFD3D3D3"/>
      </top>
      <bottom/>
      <diagonal/>
    </border>
    <border>
      <left style="hair">
        <color indexed="64"/>
      </left>
      <right/>
      <top/>
      <bottom/>
      <diagonal/>
    </border>
    <border>
      <left style="hair">
        <color indexed="64"/>
      </left>
      <right/>
      <top style="thin">
        <color rgb="FFD3D3D3"/>
      </top>
      <bottom style="hair">
        <color indexed="64"/>
      </bottom>
      <diagonal/>
    </border>
    <border>
      <left/>
      <right/>
      <top/>
      <bottom style="thin">
        <color rgb="FFD3D3D3"/>
      </bottom>
      <diagonal/>
    </border>
    <border>
      <left style="hair">
        <color indexed="64"/>
      </left>
      <right style="hair">
        <color indexed="64"/>
      </right>
      <top style="hair">
        <color indexed="64"/>
      </top>
      <bottom style="thin">
        <color rgb="FFD3D3D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2" borderId="0" applyNumberFormat="0" applyBorder="0" applyAlignment="0" applyProtection="0"/>
    <xf numFmtId="0" fontId="5" fillId="0" borderId="0"/>
    <xf numFmtId="0" fontId="6" fillId="0" borderId="0"/>
    <xf numFmtId="0" fontId="5" fillId="0" borderId="0"/>
  </cellStyleXfs>
  <cellXfs count="204">
    <xf numFmtId="0" fontId="0" fillId="0" borderId="0" xfId="0"/>
    <xf numFmtId="0" fontId="2" fillId="0" borderId="1" xfId="0" applyFont="1" applyBorder="1"/>
    <xf numFmtId="0" fontId="2" fillId="0" borderId="0" xfId="0" applyFont="1" applyBorder="1"/>
    <xf numFmtId="0" fontId="7" fillId="3" borderId="0" xfId="5" applyFont="1" applyFill="1" applyBorder="1"/>
    <xf numFmtId="0" fontId="2" fillId="0" borderId="0" xfId="0" applyFont="1" applyBorder="1" applyAlignment="1">
      <alignment horizontal="center" vertical="center"/>
    </xf>
    <xf numFmtId="0" fontId="2" fillId="3" borderId="0" xfId="0" applyFont="1" applyFill="1" applyBorder="1"/>
    <xf numFmtId="0" fontId="2" fillId="3" borderId="1" xfId="0" applyFont="1" applyFill="1" applyBorder="1"/>
    <xf numFmtId="0" fontId="2" fillId="0" borderId="0" xfId="0" applyFont="1" applyBorder="1" applyProtection="1">
      <protection locked="0"/>
    </xf>
    <xf numFmtId="0" fontId="13" fillId="7" borderId="0" xfId="4" applyFont="1" applyFill="1" applyAlignment="1">
      <alignment horizontal="center"/>
    </xf>
    <xf numFmtId="0" fontId="5" fillId="7" borderId="0" xfId="4" applyFill="1"/>
    <xf numFmtId="0" fontId="4" fillId="7" borderId="0" xfId="4" applyFont="1" applyFill="1" applyAlignment="1">
      <alignment horizontal="justify" vertical="center" wrapText="1"/>
    </xf>
    <xf numFmtId="0" fontId="5" fillId="7" borderId="0" xfId="4" applyFont="1" applyFill="1" applyAlignment="1">
      <alignment horizontal="justify" vertical="center" wrapText="1"/>
    </xf>
    <xf numFmtId="0" fontId="5" fillId="7" borderId="0" xfId="4" applyFill="1" applyAlignment="1">
      <alignment wrapText="1"/>
    </xf>
    <xf numFmtId="0" fontId="9" fillId="3" borderId="1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1" fillId="3" borderId="13" xfId="0" applyFont="1" applyFill="1" applyBorder="1" applyAlignment="1">
      <alignment vertical="center" wrapText="1"/>
    </xf>
    <xf numFmtId="14" fontId="10" fillId="3" borderId="13" xfId="0" applyNumberFormat="1" applyFont="1" applyFill="1" applyBorder="1" applyAlignment="1">
      <alignment horizontal="center" vertical="center" wrapText="1"/>
    </xf>
    <xf numFmtId="167" fontId="10" fillId="3" borderId="13" xfId="0" applyNumberFormat="1" applyFont="1" applyFill="1" applyBorder="1" applyAlignment="1">
      <alignment horizontal="center" vertical="center" wrapText="1"/>
    </xf>
    <xf numFmtId="166" fontId="10" fillId="3" borderId="13" xfId="2" applyNumberFormat="1" applyFont="1" applyFill="1" applyBorder="1" applyAlignment="1">
      <alignment horizontal="right" vertical="center" wrapText="1"/>
    </xf>
    <xf numFmtId="166" fontId="10" fillId="3" borderId="13" xfId="1" applyNumberFormat="1" applyFont="1" applyFill="1" applyBorder="1" applyAlignment="1">
      <alignment horizontal="right" vertical="center" wrapText="1"/>
    </xf>
    <xf numFmtId="0" fontId="12" fillId="3" borderId="13" xfId="0" applyFont="1" applyFill="1" applyBorder="1" applyAlignment="1">
      <alignment horizontal="center" vertical="center" wrapText="1"/>
    </xf>
    <xf numFmtId="0" fontId="12" fillId="3" borderId="13" xfId="0" applyFont="1" applyFill="1" applyBorder="1" applyAlignment="1">
      <alignment vertical="center" wrapText="1"/>
    </xf>
    <xf numFmtId="166" fontId="8" fillId="3" borderId="13" xfId="2" applyNumberFormat="1" applyFont="1" applyFill="1" applyBorder="1" applyAlignment="1">
      <alignment horizontal="right" vertical="center" wrapText="1"/>
    </xf>
    <xf numFmtId="0" fontId="2" fillId="0" borderId="14" xfId="0" applyFont="1" applyBorder="1"/>
    <xf numFmtId="0" fontId="2" fillId="0" borderId="14" xfId="0" applyFont="1" applyBorder="1" applyProtection="1">
      <protection locked="0"/>
    </xf>
    <xf numFmtId="0" fontId="2" fillId="0" borderId="14" xfId="0" applyFont="1" applyBorder="1" applyAlignment="1">
      <alignment horizontal="center" vertical="center"/>
    </xf>
    <xf numFmtId="0" fontId="7" fillId="3" borderId="14" xfId="5" applyFont="1" applyFill="1" applyBorder="1"/>
    <xf numFmtId="0" fontId="2" fillId="0" borderId="15" xfId="0" applyFont="1" applyBorder="1"/>
    <xf numFmtId="0" fontId="7" fillId="3" borderId="15" xfId="5" applyFont="1" applyFill="1" applyBorder="1"/>
    <xf numFmtId="0" fontId="2" fillId="0" borderId="16" xfId="0" applyFont="1" applyBorder="1"/>
    <xf numFmtId="0" fontId="2" fillId="0" borderId="17" xfId="0" applyFont="1" applyBorder="1"/>
    <xf numFmtId="0" fontId="2" fillId="0" borderId="19" xfId="0" applyFont="1" applyBorder="1"/>
    <xf numFmtId="0" fontId="2" fillId="3" borderId="14" xfId="0" applyFont="1" applyFill="1" applyBorder="1"/>
    <xf numFmtId="0" fontId="2" fillId="0" borderId="20" xfId="0" applyFont="1" applyBorder="1"/>
    <xf numFmtId="0" fontId="2" fillId="0" borderId="19" xfId="0" applyFont="1" applyBorder="1" applyProtection="1">
      <protection locked="0"/>
    </xf>
    <xf numFmtId="0" fontId="2" fillId="0" borderId="19" xfId="0" applyFont="1" applyBorder="1" applyAlignment="1">
      <alignment horizontal="center" vertical="center"/>
    </xf>
    <xf numFmtId="0" fontId="2" fillId="3" borderId="16" xfId="0" applyFont="1" applyFill="1" applyBorder="1"/>
    <xf numFmtId="0" fontId="14" fillId="7" borderId="0" xfId="4" applyFont="1" applyFill="1" applyAlignment="1">
      <alignment horizontal="justify" vertical="center" wrapText="1"/>
    </xf>
    <xf numFmtId="0" fontId="18" fillId="9" borderId="0" xfId="4" applyFont="1" applyFill="1" applyAlignment="1">
      <alignment horizontal="center" vertical="center"/>
    </xf>
    <xf numFmtId="0" fontId="19" fillId="0" borderId="0" xfId="0" applyFont="1"/>
    <xf numFmtId="0" fontId="20" fillId="3" borderId="10" xfId="0" applyFont="1" applyFill="1" applyBorder="1" applyAlignment="1">
      <alignment vertical="center" textRotation="90"/>
    </xf>
    <xf numFmtId="0" fontId="19" fillId="3" borderId="0" xfId="0" applyFont="1" applyFill="1"/>
    <xf numFmtId="0" fontId="24" fillId="3" borderId="0" xfId="0" applyFont="1" applyFill="1" applyBorder="1"/>
    <xf numFmtId="165" fontId="22" fillId="0" borderId="13" xfId="1" applyFont="1" applyFill="1" applyBorder="1" applyAlignment="1">
      <alignment horizontal="right" vertical="center" wrapText="1"/>
    </xf>
    <xf numFmtId="0" fontId="24" fillId="0" borderId="0" xfId="0" applyFont="1" applyBorder="1"/>
    <xf numFmtId="165" fontId="23" fillId="0" borderId="13" xfId="1" applyFont="1" applyFill="1" applyBorder="1" applyAlignment="1">
      <alignment horizontal="right" vertical="center" wrapText="1"/>
    </xf>
    <xf numFmtId="0" fontId="30" fillId="3" borderId="13"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2" fillId="3" borderId="13" xfId="0" applyFont="1" applyFill="1" applyBorder="1" applyAlignment="1">
      <alignment vertical="center" wrapText="1"/>
    </xf>
    <xf numFmtId="14" fontId="31" fillId="3" borderId="13" xfId="0" applyNumberFormat="1" applyFont="1" applyFill="1" applyBorder="1" applyAlignment="1">
      <alignment horizontal="center" vertical="center" wrapText="1"/>
    </xf>
    <xf numFmtId="167" fontId="31" fillId="3" borderId="13" xfId="0" applyNumberFormat="1" applyFont="1" applyFill="1" applyBorder="1" applyAlignment="1">
      <alignment horizontal="center" vertical="center" wrapText="1"/>
    </xf>
    <xf numFmtId="166" fontId="31" fillId="3" borderId="13" xfId="2" applyNumberFormat="1" applyFont="1" applyFill="1" applyBorder="1" applyAlignment="1">
      <alignment horizontal="right" vertical="center" wrapText="1"/>
    </xf>
    <xf numFmtId="166" fontId="31" fillId="3" borderId="13" xfId="1" applyNumberFormat="1" applyFont="1" applyFill="1" applyBorder="1" applyAlignment="1">
      <alignment horizontal="right" vertical="center" wrapText="1"/>
    </xf>
    <xf numFmtId="0" fontId="33" fillId="3" borderId="13" xfId="0" applyFont="1" applyFill="1" applyBorder="1" applyAlignment="1">
      <alignment horizontal="center" vertical="center" wrapText="1"/>
    </xf>
    <xf numFmtId="0" fontId="33" fillId="3" borderId="13" xfId="0" applyFont="1" applyFill="1" applyBorder="1" applyAlignment="1">
      <alignment vertical="center" wrapText="1"/>
    </xf>
    <xf numFmtId="0" fontId="24" fillId="0" borderId="14" xfId="0" applyFont="1" applyBorder="1"/>
    <xf numFmtId="166" fontId="33" fillId="3" borderId="13" xfId="2" applyNumberFormat="1" applyFont="1" applyFill="1" applyBorder="1" applyAlignment="1">
      <alignment horizontal="right" vertical="center" wrapText="1"/>
    </xf>
    <xf numFmtId="0" fontId="27" fillId="9" borderId="13" xfId="3" applyFont="1" applyFill="1" applyBorder="1" applyAlignment="1">
      <alignment horizontal="center" vertical="center" wrapText="1"/>
    </xf>
    <xf numFmtId="0" fontId="28" fillId="9" borderId="13" xfId="3" applyFont="1" applyFill="1" applyBorder="1" applyAlignment="1">
      <alignment horizontal="center" vertical="center" wrapText="1"/>
    </xf>
    <xf numFmtId="164" fontId="27" fillId="9" borderId="13" xfId="2" applyFont="1" applyFill="1" applyBorder="1" applyAlignment="1">
      <alignment horizontal="center" vertical="center" wrapText="1"/>
    </xf>
    <xf numFmtId="0" fontId="24" fillId="9" borderId="0" xfId="0" applyFont="1" applyFill="1" applyBorder="1"/>
    <xf numFmtId="0" fontId="29" fillId="9" borderId="13" xfId="0" applyFont="1" applyFill="1" applyBorder="1" applyAlignment="1">
      <alignment horizontal="center" vertical="center"/>
    </xf>
    <xf numFmtId="0" fontId="36" fillId="3" borderId="10" xfId="0" applyFont="1" applyFill="1" applyBorder="1" applyAlignment="1">
      <alignment vertical="center" textRotation="90"/>
    </xf>
    <xf numFmtId="0" fontId="37" fillId="0" borderId="0" xfId="0" applyFont="1"/>
    <xf numFmtId="169" fontId="37" fillId="0" borderId="0" xfId="0" applyNumberFormat="1" applyFont="1"/>
    <xf numFmtId="0" fontId="38" fillId="3" borderId="13" xfId="5" applyNumberFormat="1" applyFont="1" applyFill="1" applyBorder="1" applyAlignment="1">
      <alignment horizontal="left" vertical="center" wrapText="1" readingOrder="1"/>
    </xf>
    <xf numFmtId="169" fontId="38" fillId="3" borderId="13" xfId="5" applyNumberFormat="1" applyFont="1" applyFill="1" applyBorder="1" applyAlignment="1">
      <alignment horizontal="right" vertical="center" wrapText="1" readingOrder="1"/>
    </xf>
    <xf numFmtId="0" fontId="38" fillId="9" borderId="13" xfId="5" applyNumberFormat="1" applyFont="1" applyFill="1" applyBorder="1" applyAlignment="1">
      <alignment horizontal="left" vertical="center" wrapText="1" readingOrder="1"/>
    </xf>
    <xf numFmtId="169" fontId="41" fillId="3" borderId="13" xfId="5" applyNumberFormat="1" applyFont="1" applyFill="1" applyBorder="1" applyAlignment="1">
      <alignment horizontal="right" vertical="center" wrapText="1" readingOrder="1"/>
    </xf>
    <xf numFmtId="0" fontId="40" fillId="9" borderId="13" xfId="0" applyFont="1" applyFill="1" applyBorder="1" applyAlignment="1">
      <alignment horizontal="center" vertical="center" textRotation="90"/>
    </xf>
    <xf numFmtId="0" fontId="42" fillId="0" borderId="0" xfId="0" applyFont="1" applyBorder="1" applyAlignment="1">
      <alignment horizontal="center" vertical="center"/>
    </xf>
    <xf numFmtId="0" fontId="39" fillId="9" borderId="13" xfId="5" applyNumberFormat="1" applyFont="1" applyFill="1" applyBorder="1" applyAlignment="1">
      <alignment horizontal="center" vertical="center" wrapText="1" readingOrder="1"/>
    </xf>
    <xf numFmtId="0" fontId="44" fillId="3" borderId="2" xfId="5" applyNumberFormat="1" applyFont="1" applyFill="1" applyBorder="1" applyAlignment="1">
      <alignment horizontal="center" vertical="center" wrapText="1" readingOrder="1"/>
    </xf>
    <xf numFmtId="0" fontId="39" fillId="3" borderId="21" xfId="5" applyNumberFormat="1" applyFont="1" applyFill="1" applyBorder="1" applyAlignment="1">
      <alignment vertical="center" wrapText="1" readingOrder="1"/>
    </xf>
    <xf numFmtId="39" fontId="45" fillId="3" borderId="2" xfId="5" applyNumberFormat="1" applyFont="1" applyFill="1" applyBorder="1" applyAlignment="1">
      <alignment horizontal="right" vertical="center" wrapText="1" readingOrder="1"/>
    </xf>
    <xf numFmtId="39" fontId="45" fillId="3" borderId="12" xfId="5" applyNumberFormat="1" applyFont="1" applyFill="1" applyBorder="1" applyAlignment="1">
      <alignment horizontal="right" vertical="center" wrapText="1" readingOrder="1"/>
    </xf>
    <xf numFmtId="39" fontId="45" fillId="3" borderId="29" xfId="5" applyNumberFormat="1" applyFont="1" applyFill="1" applyBorder="1" applyAlignment="1">
      <alignment horizontal="right" vertical="center" wrapText="1" readingOrder="1"/>
    </xf>
    <xf numFmtId="39" fontId="45" fillId="9" borderId="35" xfId="5" applyNumberFormat="1" applyFont="1" applyFill="1" applyBorder="1" applyAlignment="1">
      <alignment horizontal="right" vertical="center" wrapText="1" readingOrder="1"/>
    </xf>
    <xf numFmtId="39" fontId="45" fillId="3" borderId="35" xfId="5" applyNumberFormat="1" applyFont="1" applyFill="1" applyBorder="1" applyAlignment="1">
      <alignment horizontal="right" vertical="center" wrapText="1" readingOrder="1"/>
    </xf>
    <xf numFmtId="39" fontId="45" fillId="3" borderId="34" xfId="5" applyNumberFormat="1" applyFont="1" applyFill="1" applyBorder="1" applyAlignment="1">
      <alignment horizontal="right" vertical="center" wrapText="1" readingOrder="1"/>
    </xf>
    <xf numFmtId="39" fontId="38" fillId="3" borderId="2" xfId="5" applyNumberFormat="1" applyFont="1" applyFill="1" applyBorder="1" applyAlignment="1">
      <alignment horizontal="right" vertical="center" wrapText="1" readingOrder="1"/>
    </xf>
    <xf numFmtId="0" fontId="39" fillId="8" borderId="4" xfId="5" applyNumberFormat="1" applyFont="1" applyFill="1" applyBorder="1" applyAlignment="1">
      <alignment horizontal="center" vertical="center" wrapText="1" readingOrder="1"/>
    </xf>
    <xf numFmtId="0" fontId="39" fillId="8" borderId="4" xfId="5" applyNumberFormat="1" applyFont="1" applyFill="1" applyBorder="1" applyAlignment="1">
      <alignment horizontal="left" vertical="center" wrapText="1" readingOrder="1"/>
    </xf>
    <xf numFmtId="39" fontId="39" fillId="8" borderId="3" xfId="5" applyNumberFormat="1" applyFont="1" applyFill="1" applyBorder="1" applyAlignment="1">
      <alignment horizontal="right" vertical="center" wrapText="1" readingOrder="1"/>
    </xf>
    <xf numFmtId="39" fontId="39" fillId="8" borderId="8" xfId="5" applyNumberFormat="1" applyFont="1" applyFill="1" applyBorder="1" applyAlignment="1">
      <alignment horizontal="right" vertical="center" wrapText="1" readingOrder="1"/>
    </xf>
    <xf numFmtId="39" fontId="39" fillId="8" borderId="30" xfId="5" applyNumberFormat="1" applyFont="1" applyFill="1" applyBorder="1" applyAlignment="1">
      <alignment horizontal="right" vertical="center" wrapText="1" readingOrder="1"/>
    </xf>
    <xf numFmtId="39" fontId="39" fillId="8" borderId="25" xfId="5" applyNumberFormat="1" applyFont="1" applyFill="1" applyBorder="1" applyAlignment="1">
      <alignment horizontal="right" vertical="center" wrapText="1" readingOrder="1"/>
    </xf>
    <xf numFmtId="39" fontId="44" fillId="8" borderId="3" xfId="5" applyNumberFormat="1" applyFont="1" applyFill="1" applyBorder="1" applyAlignment="1">
      <alignment horizontal="right" vertical="center" wrapText="1" readingOrder="1"/>
    </xf>
    <xf numFmtId="39" fontId="38" fillId="8" borderId="3" xfId="5" applyNumberFormat="1" applyFont="1" applyFill="1" applyBorder="1" applyAlignment="1">
      <alignment horizontal="right" vertical="center" wrapText="1" readingOrder="1"/>
    </xf>
    <xf numFmtId="39" fontId="38" fillId="8" borderId="8" xfId="5" applyNumberFormat="1" applyFont="1" applyFill="1" applyBorder="1" applyAlignment="1">
      <alignment horizontal="right" vertical="center" wrapText="1" readingOrder="1"/>
    </xf>
    <xf numFmtId="39" fontId="38" fillId="8" borderId="30" xfId="5" applyNumberFormat="1" applyFont="1" applyFill="1" applyBorder="1" applyAlignment="1">
      <alignment horizontal="right" vertical="center" wrapText="1" readingOrder="1"/>
    </xf>
    <xf numFmtId="39" fontId="38" fillId="8" borderId="25" xfId="5" applyNumberFormat="1" applyFont="1" applyFill="1" applyBorder="1" applyAlignment="1">
      <alignment horizontal="right" vertical="center" wrapText="1" readingOrder="1"/>
    </xf>
    <xf numFmtId="0" fontId="44" fillId="3" borderId="4" xfId="5" applyNumberFormat="1" applyFont="1" applyFill="1" applyBorder="1" applyAlignment="1">
      <alignment horizontal="center" vertical="center" wrapText="1" readingOrder="1"/>
    </xf>
    <xf numFmtId="0" fontId="44" fillId="4" borderId="4" xfId="5" applyNumberFormat="1" applyFont="1" applyFill="1" applyBorder="1" applyAlignment="1">
      <alignment horizontal="left" vertical="center" wrapText="1" readingOrder="1"/>
    </xf>
    <xf numFmtId="39" fontId="45" fillId="4" borderId="4" xfId="5" applyNumberFormat="1" applyFont="1" applyFill="1" applyBorder="1" applyAlignment="1">
      <alignment horizontal="right" vertical="center" wrapText="1" readingOrder="1"/>
    </xf>
    <xf numFmtId="39" fontId="45" fillId="4" borderId="7" xfId="5" applyNumberFormat="1" applyFont="1" applyFill="1" applyBorder="1" applyAlignment="1">
      <alignment horizontal="right" vertical="center" wrapText="1" readingOrder="1"/>
    </xf>
    <xf numFmtId="39" fontId="45" fillId="4" borderId="30" xfId="5" applyNumberFormat="1" applyFont="1" applyFill="1" applyBorder="1" applyAlignment="1">
      <alignment horizontal="right" vertical="center" wrapText="1" readingOrder="1"/>
    </xf>
    <xf numFmtId="39" fontId="45" fillId="4" borderId="25" xfId="5" applyNumberFormat="1" applyFont="1" applyFill="1" applyBorder="1" applyAlignment="1">
      <alignment horizontal="right" vertical="center" wrapText="1" readingOrder="1"/>
    </xf>
    <xf numFmtId="39" fontId="38" fillId="4" borderId="25" xfId="5" applyNumberFormat="1" applyFont="1" applyFill="1" applyBorder="1" applyAlignment="1">
      <alignment horizontal="right" vertical="center" wrapText="1" readingOrder="1"/>
    </xf>
    <xf numFmtId="39" fontId="38" fillId="4" borderId="3" xfId="5" applyNumberFormat="1" applyFont="1" applyFill="1" applyBorder="1" applyAlignment="1">
      <alignment horizontal="right" vertical="center" wrapText="1" readingOrder="1"/>
    </xf>
    <xf numFmtId="39" fontId="38" fillId="3" borderId="4" xfId="5" applyNumberFormat="1" applyFont="1" applyFill="1" applyBorder="1" applyAlignment="1">
      <alignment horizontal="right" vertical="center" wrapText="1" readingOrder="1"/>
    </xf>
    <xf numFmtId="0" fontId="44" fillId="3" borderId="8" xfId="5" applyNumberFormat="1" applyFont="1" applyFill="1" applyBorder="1" applyAlignment="1">
      <alignment vertical="center" wrapText="1" readingOrder="1"/>
    </xf>
    <xf numFmtId="0" fontId="44" fillId="3" borderId="3" xfId="5" applyNumberFormat="1" applyFont="1" applyFill="1" applyBorder="1" applyAlignment="1">
      <alignment vertical="center" wrapText="1" readingOrder="1"/>
    </xf>
    <xf numFmtId="0" fontId="39" fillId="3" borderId="4" xfId="5" applyNumberFormat="1" applyFont="1" applyFill="1" applyBorder="1" applyAlignment="1">
      <alignment horizontal="left" vertical="center" wrapText="1" readingOrder="1"/>
    </xf>
    <xf numFmtId="39" fontId="45" fillId="3" borderId="4" xfId="5" applyNumberFormat="1" applyFont="1" applyFill="1" applyBorder="1" applyAlignment="1">
      <alignment horizontal="right" vertical="center" wrapText="1" readingOrder="1"/>
    </xf>
    <xf numFmtId="39" fontId="45" fillId="3" borderId="7" xfId="5" applyNumberFormat="1" applyFont="1" applyFill="1" applyBorder="1" applyAlignment="1">
      <alignment horizontal="right" vertical="center" wrapText="1" readingOrder="1"/>
    </xf>
    <xf numFmtId="39" fontId="45" fillId="3" borderId="30" xfId="5" applyNumberFormat="1" applyFont="1" applyFill="1" applyBorder="1" applyAlignment="1">
      <alignment horizontal="right" vertical="center" wrapText="1" readingOrder="1"/>
    </xf>
    <xf numFmtId="39" fontId="45" fillId="9" borderId="25" xfId="5" applyNumberFormat="1" applyFont="1" applyFill="1" applyBorder="1" applyAlignment="1">
      <alignment horizontal="right" vertical="center" wrapText="1" readingOrder="1"/>
    </xf>
    <xf numFmtId="39" fontId="45" fillId="3" borderId="25" xfId="5" applyNumberFormat="1" applyFont="1" applyFill="1" applyBorder="1" applyAlignment="1">
      <alignment horizontal="right" vertical="center" wrapText="1" readingOrder="1"/>
    </xf>
    <xf numFmtId="39" fontId="45" fillId="3" borderId="8" xfId="5" applyNumberFormat="1" applyFont="1" applyFill="1" applyBorder="1" applyAlignment="1">
      <alignment horizontal="right" vertical="center" wrapText="1" readingOrder="1"/>
    </xf>
    <xf numFmtId="0" fontId="44" fillId="3" borderId="4" xfId="0" applyNumberFormat="1" applyFont="1" applyFill="1" applyBorder="1" applyAlignment="1">
      <alignment horizontal="center" vertical="center" wrapText="1" readingOrder="1"/>
    </xf>
    <xf numFmtId="0" fontId="39" fillId="3" borderId="6" xfId="5" applyNumberFormat="1" applyFont="1" applyFill="1" applyBorder="1" applyAlignment="1">
      <alignment vertical="center" wrapText="1" readingOrder="1"/>
    </xf>
    <xf numFmtId="39" fontId="45" fillId="3" borderId="6" xfId="5" applyNumberFormat="1" applyFont="1" applyFill="1" applyBorder="1" applyAlignment="1">
      <alignment vertical="center" wrapText="1" readingOrder="1"/>
    </xf>
    <xf numFmtId="0" fontId="39" fillId="8" borderId="8" xfId="5" applyNumberFormat="1" applyFont="1" applyFill="1" applyBorder="1" applyAlignment="1">
      <alignment vertical="center" wrapText="1" readingOrder="1"/>
    </xf>
    <xf numFmtId="0" fontId="39" fillId="8" borderId="3" xfId="5" applyNumberFormat="1" applyFont="1" applyFill="1" applyBorder="1" applyAlignment="1">
      <alignment vertical="center" wrapText="1" readingOrder="1"/>
    </xf>
    <xf numFmtId="39" fontId="38" fillId="8" borderId="4" xfId="5" applyNumberFormat="1" applyFont="1" applyFill="1" applyBorder="1" applyAlignment="1">
      <alignment horizontal="right" vertical="center" wrapText="1" readingOrder="1"/>
    </xf>
    <xf numFmtId="39" fontId="38" fillId="8" borderId="7" xfId="5" applyNumberFormat="1" applyFont="1" applyFill="1" applyBorder="1" applyAlignment="1">
      <alignment horizontal="right" vertical="center" wrapText="1" readingOrder="1"/>
    </xf>
    <xf numFmtId="39" fontId="38" fillId="3" borderId="7" xfId="5" applyNumberFormat="1" applyFont="1" applyFill="1" applyBorder="1" applyAlignment="1">
      <alignment horizontal="right" vertical="center" wrapText="1" readingOrder="1"/>
    </xf>
    <xf numFmtId="39" fontId="38" fillId="3" borderId="30" xfId="5" applyNumberFormat="1" applyFont="1" applyFill="1" applyBorder="1" applyAlignment="1">
      <alignment horizontal="right" vertical="center" wrapText="1" readingOrder="1"/>
    </xf>
    <xf numFmtId="39" fontId="38" fillId="9" borderId="25" xfId="5" applyNumberFormat="1" applyFont="1" applyFill="1" applyBorder="1" applyAlignment="1">
      <alignment horizontal="right" vertical="center" wrapText="1" readingOrder="1"/>
    </xf>
    <xf numFmtId="39" fontId="38" fillId="3" borderId="25" xfId="5" applyNumberFormat="1" applyFont="1" applyFill="1" applyBorder="1" applyAlignment="1">
      <alignment horizontal="right" vertical="center" wrapText="1" readingOrder="1"/>
    </xf>
    <xf numFmtId="39" fontId="45" fillId="3" borderId="6" xfId="5" applyNumberFormat="1" applyFont="1" applyFill="1" applyBorder="1" applyAlignment="1">
      <alignment horizontal="center" vertical="center" wrapText="1" readingOrder="1"/>
    </xf>
    <xf numFmtId="39" fontId="45" fillId="3" borderId="22" xfId="5" applyNumberFormat="1" applyFont="1" applyFill="1" applyBorder="1" applyAlignment="1">
      <alignment horizontal="center" vertical="center" wrapText="1" readingOrder="1"/>
    </xf>
    <xf numFmtId="39" fontId="45" fillId="9" borderId="26" xfId="5" applyNumberFormat="1" applyFont="1" applyFill="1" applyBorder="1" applyAlignment="1">
      <alignment horizontal="right" vertical="center" wrapText="1" readingOrder="1"/>
    </xf>
    <xf numFmtId="39" fontId="45" fillId="3" borderId="26" xfId="5" applyNumberFormat="1" applyFont="1" applyFill="1" applyBorder="1" applyAlignment="1">
      <alignment horizontal="right" vertical="center" wrapText="1" readingOrder="1"/>
    </xf>
    <xf numFmtId="39" fontId="45" fillId="3" borderId="26" xfId="5" applyNumberFormat="1" applyFont="1" applyFill="1" applyBorder="1" applyAlignment="1">
      <alignment vertical="center" wrapText="1" readingOrder="1"/>
    </xf>
    <xf numFmtId="0" fontId="44" fillId="8" borderId="4" xfId="5" applyNumberFormat="1" applyFont="1" applyFill="1" applyBorder="1" applyAlignment="1">
      <alignment horizontal="center" vertical="center" wrapText="1" readingOrder="1"/>
    </xf>
    <xf numFmtId="0" fontId="44" fillId="8" borderId="8" xfId="5" applyNumberFormat="1" applyFont="1" applyFill="1" applyBorder="1" applyAlignment="1">
      <alignment vertical="center" wrapText="1" readingOrder="1"/>
    </xf>
    <xf numFmtId="0" fontId="44" fillId="8" borderId="3" xfId="5" applyNumberFormat="1" applyFont="1" applyFill="1" applyBorder="1" applyAlignment="1">
      <alignment vertical="center" wrapText="1" readingOrder="1"/>
    </xf>
    <xf numFmtId="39" fontId="38" fillId="8" borderId="5" xfId="5" applyNumberFormat="1" applyFont="1" applyFill="1" applyBorder="1" applyAlignment="1">
      <alignment horizontal="right" vertical="center" wrapText="1" readingOrder="1"/>
    </xf>
    <xf numFmtId="39" fontId="38" fillId="8" borderId="24" xfId="5" applyNumberFormat="1" applyFont="1" applyFill="1" applyBorder="1" applyAlignment="1">
      <alignment horizontal="right" vertical="center" wrapText="1" readingOrder="1"/>
    </xf>
    <xf numFmtId="39" fontId="38" fillId="3" borderId="8" xfId="5" applyNumberFormat="1" applyFont="1" applyFill="1" applyBorder="1" applyAlignment="1">
      <alignment horizontal="right" vertical="center" wrapText="1" readingOrder="1"/>
    </xf>
    <xf numFmtId="39" fontId="45" fillId="3" borderId="31" xfId="5" applyNumberFormat="1" applyFont="1" applyFill="1" applyBorder="1" applyAlignment="1">
      <alignment horizontal="center" vertical="center" wrapText="1" readingOrder="1"/>
    </xf>
    <xf numFmtId="39" fontId="45" fillId="3" borderId="22" xfId="5" applyNumberFormat="1" applyFont="1" applyFill="1" applyBorder="1" applyAlignment="1">
      <alignment vertical="center" wrapText="1" readingOrder="1"/>
    </xf>
    <xf numFmtId="39" fontId="45" fillId="3" borderId="31" xfId="5" applyNumberFormat="1" applyFont="1" applyFill="1" applyBorder="1" applyAlignment="1">
      <alignment vertical="center" wrapText="1" readingOrder="1"/>
    </xf>
    <xf numFmtId="39" fontId="45" fillId="9" borderId="26" xfId="5" applyNumberFormat="1" applyFont="1" applyFill="1" applyBorder="1" applyAlignment="1">
      <alignment vertical="center" wrapText="1" readingOrder="1"/>
    </xf>
    <xf numFmtId="39" fontId="45" fillId="3" borderId="5" xfId="5" applyNumberFormat="1" applyFont="1" applyFill="1" applyBorder="1" applyAlignment="1">
      <alignment horizontal="right" vertical="center" wrapText="1" readingOrder="1"/>
    </xf>
    <xf numFmtId="39" fontId="45" fillId="3" borderId="6" xfId="5" applyNumberFormat="1" applyFont="1" applyFill="1" applyBorder="1" applyAlignment="1">
      <alignment horizontal="right" vertical="center" wrapText="1" readingOrder="1"/>
    </xf>
    <xf numFmtId="0" fontId="39" fillId="3" borderId="0" xfId="5" applyNumberFormat="1" applyFont="1" applyFill="1" applyBorder="1" applyAlignment="1">
      <alignment horizontal="left" vertical="center" wrapText="1" readingOrder="1"/>
    </xf>
    <xf numFmtId="39" fontId="38" fillId="3" borderId="0" xfId="5" applyNumberFormat="1" applyFont="1" applyFill="1" applyBorder="1" applyAlignment="1">
      <alignment horizontal="right" vertical="center" wrapText="1" readingOrder="1"/>
    </xf>
    <xf numFmtId="39" fontId="38" fillId="3" borderId="32" xfId="5" applyNumberFormat="1" applyFont="1" applyFill="1" applyBorder="1" applyAlignment="1">
      <alignment horizontal="right" vertical="center" wrapText="1" readingOrder="1"/>
    </xf>
    <xf numFmtId="39" fontId="38" fillId="9" borderId="27" xfId="5" applyNumberFormat="1" applyFont="1" applyFill="1" applyBorder="1" applyAlignment="1">
      <alignment horizontal="right" vertical="center" wrapText="1" readingOrder="1"/>
    </xf>
    <xf numFmtId="39" fontId="38" fillId="3" borderId="27" xfId="5" applyNumberFormat="1" applyFont="1" applyFill="1" applyBorder="1" applyAlignment="1">
      <alignment horizontal="right" vertical="center" wrapText="1" readingOrder="1"/>
    </xf>
    <xf numFmtId="0" fontId="39" fillId="3" borderId="4" xfId="5" applyNumberFormat="1" applyFont="1" applyFill="1" applyBorder="1" applyAlignment="1">
      <alignment horizontal="center" vertical="center" wrapText="1" readingOrder="1"/>
    </xf>
    <xf numFmtId="0" fontId="39" fillId="3" borderId="8" xfId="5" applyNumberFormat="1" applyFont="1" applyFill="1" applyBorder="1" applyAlignment="1">
      <alignment vertical="center" wrapText="1" readingOrder="1"/>
    </xf>
    <xf numFmtId="39" fontId="45" fillId="3" borderId="33" xfId="5" applyNumberFormat="1" applyFont="1" applyFill="1" applyBorder="1" applyAlignment="1">
      <alignment horizontal="right" vertical="center" wrapText="1" readingOrder="1"/>
    </xf>
    <xf numFmtId="39" fontId="45" fillId="9" borderId="28" xfId="5" applyNumberFormat="1" applyFont="1" applyFill="1" applyBorder="1" applyAlignment="1">
      <alignment horizontal="right" vertical="center" wrapText="1" readingOrder="1"/>
    </xf>
    <xf numFmtId="39" fontId="45" fillId="3" borderId="28" xfId="5" applyNumberFormat="1" applyFont="1" applyFill="1" applyBorder="1" applyAlignment="1">
      <alignment horizontal="right" vertical="center" wrapText="1" readingOrder="1"/>
    </xf>
    <xf numFmtId="0" fontId="44" fillId="3" borderId="7" xfId="5" applyNumberFormat="1" applyFont="1" applyFill="1" applyBorder="1" applyAlignment="1">
      <alignment horizontal="center" vertical="center" wrapText="1" readingOrder="1"/>
    </xf>
    <xf numFmtId="39" fontId="38" fillId="9" borderId="13" xfId="5" applyNumberFormat="1" applyFont="1" applyFill="1" applyBorder="1" applyAlignment="1">
      <alignment horizontal="right" vertical="center" wrapText="1" readingOrder="1"/>
    </xf>
    <xf numFmtId="39" fontId="38" fillId="3" borderId="13" xfId="5" applyNumberFormat="1" applyFont="1" applyFill="1" applyBorder="1" applyAlignment="1">
      <alignment horizontal="right" vertical="center" wrapText="1" readingOrder="1"/>
    </xf>
    <xf numFmtId="39" fontId="41" fillId="9" borderId="13" xfId="5" applyNumberFormat="1" applyFont="1" applyFill="1" applyBorder="1" applyAlignment="1">
      <alignment horizontal="right" vertical="center" wrapText="1" readingOrder="1"/>
    </xf>
    <xf numFmtId="0" fontId="39" fillId="3" borderId="13" xfId="5" applyNumberFormat="1" applyFont="1" applyFill="1" applyBorder="1" applyAlignment="1">
      <alignment horizontal="left" vertical="center" wrapText="1" readingOrder="1"/>
    </xf>
    <xf numFmtId="39" fontId="38" fillId="3" borderId="13" xfId="5" applyNumberFormat="1" applyFont="1" applyFill="1" applyBorder="1" applyAlignment="1">
      <alignment horizontal="center" vertical="center" wrapText="1" readingOrder="1"/>
    </xf>
    <xf numFmtId="39" fontId="38" fillId="6" borderId="13" xfId="5" applyNumberFormat="1" applyFont="1" applyFill="1" applyBorder="1" applyAlignment="1">
      <alignment horizontal="center" vertical="center" wrapText="1" readingOrder="1"/>
    </xf>
    <xf numFmtId="0" fontId="46" fillId="3" borderId="0" xfId="5" applyFont="1" applyFill="1" applyBorder="1"/>
    <xf numFmtId="39" fontId="38" fillId="6" borderId="9" xfId="5" applyNumberFormat="1" applyFont="1" applyFill="1" applyBorder="1" applyAlignment="1">
      <alignment horizontal="center" vertical="center" wrapText="1" readingOrder="1"/>
    </xf>
    <xf numFmtId="49" fontId="48" fillId="5" borderId="13" xfId="5" applyNumberFormat="1" applyFont="1" applyFill="1" applyBorder="1" applyAlignment="1">
      <alignment horizontal="center" vertical="center" wrapText="1" readingOrder="1"/>
    </xf>
    <xf numFmtId="0" fontId="48" fillId="5" borderId="13" xfId="5" applyNumberFormat="1" applyFont="1" applyFill="1" applyBorder="1" applyAlignment="1">
      <alignment horizontal="center" vertical="center" wrapText="1" readingOrder="1"/>
    </xf>
    <xf numFmtId="0" fontId="46" fillId="9" borderId="13" xfId="5" applyNumberFormat="1" applyFont="1" applyFill="1" applyBorder="1" applyAlignment="1">
      <alignment horizontal="left" vertical="center" wrapText="1" readingOrder="1"/>
    </xf>
    <xf numFmtId="0" fontId="46" fillId="3" borderId="13" xfId="5" applyNumberFormat="1" applyFont="1" applyFill="1" applyBorder="1" applyAlignment="1">
      <alignment horizontal="left" vertical="center" wrapText="1" readingOrder="1"/>
    </xf>
    <xf numFmtId="0" fontId="46" fillId="3" borderId="13" xfId="5" applyFont="1" applyFill="1" applyBorder="1"/>
    <xf numFmtId="39" fontId="39" fillId="8" borderId="13" xfId="5" applyNumberFormat="1" applyFont="1" applyFill="1" applyBorder="1" applyAlignment="1">
      <alignment horizontal="right" vertical="center" wrapText="1" readingOrder="1"/>
    </xf>
    <xf numFmtId="39" fontId="45" fillId="8" borderId="13" xfId="5" applyNumberFormat="1" applyFont="1" applyFill="1" applyBorder="1" applyAlignment="1">
      <alignment horizontal="right" vertical="center" wrapText="1" readingOrder="1"/>
    </xf>
    <xf numFmtId="39" fontId="45" fillId="3" borderId="13" xfId="5" applyNumberFormat="1" applyFont="1" applyFill="1" applyBorder="1" applyAlignment="1">
      <alignment horizontal="right" vertical="center" wrapText="1" readingOrder="1"/>
    </xf>
    <xf numFmtId="0" fontId="47" fillId="8" borderId="13" xfId="5" applyNumberFormat="1" applyFont="1" applyFill="1" applyBorder="1" applyAlignment="1">
      <alignment horizontal="center" vertical="center" wrapText="1" readingOrder="1"/>
    </xf>
    <xf numFmtId="0" fontId="47" fillId="3" borderId="13" xfId="5" applyNumberFormat="1" applyFont="1" applyFill="1" applyBorder="1" applyAlignment="1">
      <alignment horizontal="center" vertical="center" wrapText="1" readingOrder="1"/>
    </xf>
    <xf numFmtId="39" fontId="40" fillId="3" borderId="13" xfId="5" applyNumberFormat="1" applyFont="1" applyFill="1" applyBorder="1" applyAlignment="1">
      <alignment horizontal="center" vertical="center"/>
    </xf>
    <xf numFmtId="168" fontId="43" fillId="3" borderId="13" xfId="5" applyNumberFormat="1" applyFont="1" applyFill="1" applyBorder="1"/>
    <xf numFmtId="0" fontId="49" fillId="9" borderId="13" xfId="5" applyNumberFormat="1" applyFont="1" applyFill="1" applyBorder="1" applyAlignment="1">
      <alignment horizontal="left" vertical="center" wrapText="1" readingOrder="1"/>
    </xf>
    <xf numFmtId="39" fontId="49" fillId="9" borderId="13" xfId="5" applyNumberFormat="1" applyFont="1" applyFill="1" applyBorder="1" applyAlignment="1">
      <alignment horizontal="right" vertical="center" wrapText="1" readingOrder="1"/>
    </xf>
    <xf numFmtId="166" fontId="21" fillId="3" borderId="36" xfId="1" applyNumberFormat="1" applyFont="1" applyFill="1" applyBorder="1" applyAlignment="1">
      <alignment horizontal="center" vertical="center" wrapText="1"/>
    </xf>
    <xf numFmtId="166" fontId="21" fillId="3" borderId="37" xfId="1" applyNumberFormat="1" applyFont="1" applyFill="1" applyBorder="1" applyAlignment="1">
      <alignment horizontal="center" vertical="center" wrapText="1"/>
    </xf>
    <xf numFmtId="166" fontId="21" fillId="3" borderId="38" xfId="1" applyNumberFormat="1" applyFont="1" applyFill="1" applyBorder="1" applyAlignment="1">
      <alignment horizontal="center" vertical="center" wrapText="1"/>
    </xf>
    <xf numFmtId="166" fontId="21" fillId="3" borderId="39" xfId="1" applyNumberFormat="1" applyFont="1" applyFill="1" applyBorder="1" applyAlignment="1">
      <alignment horizontal="center" vertical="center" wrapText="1"/>
    </xf>
    <xf numFmtId="166" fontId="21" fillId="3" borderId="40" xfId="1" applyNumberFormat="1" applyFont="1" applyFill="1" applyBorder="1" applyAlignment="1">
      <alignment horizontal="center" vertical="center" wrapText="1"/>
    </xf>
    <xf numFmtId="166" fontId="21" fillId="3" borderId="41" xfId="1" applyNumberFormat="1" applyFont="1" applyFill="1" applyBorder="1" applyAlignment="1">
      <alignment horizontal="center" vertical="center" wrapText="1"/>
    </xf>
    <xf numFmtId="0" fontId="34" fillId="9" borderId="1" xfId="5" applyFont="1" applyFill="1" applyBorder="1" applyAlignment="1">
      <alignment horizontal="left" vertical="center"/>
    </xf>
    <xf numFmtId="0" fontId="7" fillId="3" borderId="11" xfId="5" applyFont="1" applyFill="1" applyBorder="1" applyAlignment="1">
      <alignment horizontal="center"/>
    </xf>
    <xf numFmtId="0" fontId="22" fillId="0" borderId="13"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3"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4" fillId="0" borderId="13" xfId="0" applyFont="1" applyFill="1" applyBorder="1" applyAlignment="1">
      <alignment horizontal="center" vertical="center"/>
    </xf>
    <xf numFmtId="0" fontId="39" fillId="3" borderId="7" xfId="5" applyNumberFormat="1" applyFont="1" applyFill="1" applyBorder="1" applyAlignment="1">
      <alignment horizontal="center" vertical="center" wrapText="1" readingOrder="1"/>
    </xf>
    <xf numFmtId="0" fontId="39" fillId="3" borderId="8" xfId="5" applyNumberFormat="1" applyFont="1" applyFill="1" applyBorder="1" applyAlignment="1">
      <alignment horizontal="center" vertical="center" wrapText="1" readingOrder="1"/>
    </xf>
    <xf numFmtId="0" fontId="39" fillId="8" borderId="13" xfId="5" applyNumberFormat="1" applyFont="1" applyFill="1" applyBorder="1" applyAlignment="1">
      <alignment horizontal="center" vertical="center" wrapText="1" readingOrder="1"/>
    </xf>
    <xf numFmtId="0" fontId="39" fillId="9" borderId="13" xfId="5" applyNumberFormat="1" applyFont="1" applyFill="1" applyBorder="1" applyAlignment="1">
      <alignment horizontal="center" vertical="center" wrapText="1" readingOrder="1"/>
    </xf>
    <xf numFmtId="0" fontId="46" fillId="3" borderId="0" xfId="5" applyFont="1" applyFill="1" applyBorder="1" applyAlignment="1">
      <alignment horizontal="left" vertical="center"/>
    </xf>
    <xf numFmtId="0" fontId="46" fillId="3" borderId="1" xfId="5" applyFont="1" applyFill="1" applyBorder="1" applyAlignment="1">
      <alignment horizontal="left" vertical="center"/>
    </xf>
    <xf numFmtId="0" fontId="47" fillId="8" borderId="13" xfId="5" applyNumberFormat="1" applyFont="1" applyFill="1" applyBorder="1" applyAlignment="1">
      <alignment horizontal="center" vertical="center" wrapText="1" readingOrder="1"/>
    </xf>
    <xf numFmtId="0" fontId="35" fillId="0" borderId="0" xfId="0" applyFont="1" applyBorder="1" applyAlignment="1">
      <alignment horizontal="center" vertical="center"/>
    </xf>
    <xf numFmtId="0" fontId="35" fillId="0" borderId="10" xfId="0" applyFont="1" applyBorder="1" applyAlignment="1">
      <alignment horizontal="center" vertical="center"/>
    </xf>
    <xf numFmtId="165" fontId="43" fillId="9" borderId="13" xfId="1" applyFont="1" applyFill="1" applyBorder="1" applyAlignment="1">
      <alignment horizontal="center" vertical="center"/>
    </xf>
    <xf numFmtId="0" fontId="43" fillId="9" borderId="13" xfId="5" applyFont="1" applyFill="1" applyBorder="1" applyAlignment="1">
      <alignment horizontal="center" vertical="center"/>
    </xf>
    <xf numFmtId="0" fontId="41" fillId="9" borderId="13" xfId="5" applyNumberFormat="1" applyFont="1" applyFill="1" applyBorder="1" applyAlignment="1">
      <alignment horizontal="center" vertical="center" wrapText="1" readingOrder="1"/>
    </xf>
    <xf numFmtId="0" fontId="40" fillId="9" borderId="13" xfId="5" applyFont="1" applyFill="1" applyBorder="1" applyAlignment="1">
      <alignment horizontal="center" vertical="center" wrapText="1"/>
    </xf>
    <xf numFmtId="0" fontId="41" fillId="9" borderId="13" xfId="5" applyFont="1" applyFill="1" applyBorder="1" applyAlignment="1">
      <alignment horizontal="center" vertical="center"/>
    </xf>
    <xf numFmtId="0" fontId="39" fillId="9" borderId="18" xfId="5" applyNumberFormat="1" applyFont="1" applyFill="1" applyBorder="1" applyAlignment="1">
      <alignment horizontal="center" vertical="center" wrapText="1" readingOrder="1"/>
    </xf>
    <xf numFmtId="0" fontId="39" fillId="9" borderId="23" xfId="5" applyNumberFormat="1" applyFont="1" applyFill="1" applyBorder="1" applyAlignment="1">
      <alignment horizontal="center" vertical="center" wrapText="1" readingOrder="1"/>
    </xf>
    <xf numFmtId="0" fontId="38" fillId="9" borderId="13" xfId="5" applyNumberFormat="1" applyFont="1" applyFill="1" applyBorder="1" applyAlignment="1">
      <alignment horizontal="center" vertical="center" wrapText="1"/>
    </xf>
    <xf numFmtId="0" fontId="40" fillId="9" borderId="13" xfId="0" applyFont="1" applyFill="1" applyBorder="1" applyAlignment="1">
      <alignment horizontal="center" vertical="center" textRotation="90"/>
    </xf>
    <xf numFmtId="0" fontId="38" fillId="9" borderId="13" xfId="5" applyNumberFormat="1" applyFont="1" applyFill="1" applyBorder="1" applyAlignment="1">
      <alignment horizontal="center" vertical="center" wrapText="1" readingOrder="1"/>
    </xf>
  </cellXfs>
  <cellStyles count="7">
    <cellStyle name="Énfasis1" xfId="3" builtinId="29"/>
    <cellStyle name="Millares [0]" xfId="2" builtinId="6"/>
    <cellStyle name="Moneda" xfId="1" builtinId="4"/>
    <cellStyle name="Normal" xfId="0" builtinId="0"/>
    <cellStyle name="Normal 11" xfId="6"/>
    <cellStyle name="Normal 2" xfId="5"/>
    <cellStyle name="Normal 3" xfId="4"/>
  </cellStyles>
  <dxfs count="0"/>
  <tableStyles count="0" defaultTableStyle="TableStyleMedium2" defaultPivotStyle="PivotStyleLight16"/>
  <colors>
    <mruColors>
      <color rgb="FFE2ECFD"/>
      <color rgb="FF3366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853440</xdr:colOff>
      <xdr:row>0</xdr:row>
      <xdr:rowOff>285750</xdr:rowOff>
    </xdr:from>
    <xdr:to>
      <xdr:col>3</xdr:col>
      <xdr:colOff>285749</xdr:colOff>
      <xdr:row>1</xdr:row>
      <xdr:rowOff>450531</xdr:rowOff>
    </xdr:to>
    <xdr:pic>
      <xdr:nvPicPr>
        <xdr:cNvPr id="2" name="Imagen 1">
          <a:extLst>
            <a:ext uri="{FF2B5EF4-FFF2-40B4-BE49-F238E27FC236}">
              <a16:creationId xmlns:a16="http://schemas.microsoft.com/office/drawing/2014/main" id="{926D9B57-5D9B-42BC-B5DB-739E1804B802}"/>
            </a:ext>
          </a:extLst>
        </xdr:cNvPr>
        <xdr:cNvPicPr>
          <a:picLocks noChangeAspect="1"/>
        </xdr:cNvPicPr>
      </xdr:nvPicPr>
      <xdr:blipFill>
        <a:blip xmlns:r="http://schemas.openxmlformats.org/officeDocument/2006/relationships" r:embed="rId1"/>
        <a:stretch>
          <a:fillRect/>
        </a:stretch>
      </xdr:blipFill>
      <xdr:spPr>
        <a:xfrm>
          <a:off x="1758315" y="285750"/>
          <a:ext cx="2789872" cy="1283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92306</xdr:colOff>
      <xdr:row>0</xdr:row>
      <xdr:rowOff>207818</xdr:rowOff>
    </xdr:from>
    <xdr:to>
      <xdr:col>4</xdr:col>
      <xdr:colOff>511753</xdr:colOff>
      <xdr:row>1</xdr:row>
      <xdr:rowOff>477116</xdr:rowOff>
    </xdr:to>
    <xdr:pic>
      <xdr:nvPicPr>
        <xdr:cNvPr id="2" name="Imagen 1">
          <a:extLst>
            <a:ext uri="{FF2B5EF4-FFF2-40B4-BE49-F238E27FC236}">
              <a16:creationId xmlns:a16="http://schemas.microsoft.com/office/drawing/2014/main" id="{45488D04-DE89-47C0-ACAF-807C0D2DC44E}"/>
            </a:ext>
          </a:extLst>
        </xdr:cNvPr>
        <xdr:cNvPicPr>
          <a:picLocks noChangeAspect="1"/>
        </xdr:cNvPicPr>
      </xdr:nvPicPr>
      <xdr:blipFill>
        <a:blip xmlns:r="http://schemas.openxmlformats.org/officeDocument/2006/relationships" r:embed="rId1"/>
        <a:stretch>
          <a:fillRect/>
        </a:stretch>
      </xdr:blipFill>
      <xdr:spPr>
        <a:xfrm>
          <a:off x="1824124" y="207818"/>
          <a:ext cx="2143645" cy="8485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4"/>
  <sheetViews>
    <sheetView view="pageBreakPreview" zoomScale="71" zoomScaleNormal="79" zoomScaleSheetLayoutView="71" workbookViewId="0">
      <selection activeCell="A8" sqref="A8"/>
    </sheetView>
  </sheetViews>
  <sheetFormatPr baseColWidth="10" defaultRowHeight="12.5" x14ac:dyDescent="0.25"/>
  <cols>
    <col min="1" max="1" width="211.08984375" style="9" customWidth="1"/>
    <col min="2" max="256" width="11.54296875" style="9"/>
    <col min="257" max="257" width="119.36328125" style="9" customWidth="1"/>
    <col min="258" max="512" width="11.54296875" style="9"/>
    <col min="513" max="513" width="119.36328125" style="9" customWidth="1"/>
    <col min="514" max="768" width="11.54296875" style="9"/>
    <col min="769" max="769" width="119.36328125" style="9" customWidth="1"/>
    <col min="770" max="1024" width="11.54296875" style="9"/>
    <col min="1025" max="1025" width="119.36328125" style="9" customWidth="1"/>
    <col min="1026" max="1280" width="11.54296875" style="9"/>
    <col min="1281" max="1281" width="119.36328125" style="9" customWidth="1"/>
    <col min="1282" max="1536" width="11.54296875" style="9"/>
    <col min="1537" max="1537" width="119.36328125" style="9" customWidth="1"/>
    <col min="1538" max="1792" width="11.54296875" style="9"/>
    <col min="1793" max="1793" width="119.36328125" style="9" customWidth="1"/>
    <col min="1794" max="2048" width="11.54296875" style="9"/>
    <col min="2049" max="2049" width="119.36328125" style="9" customWidth="1"/>
    <col min="2050" max="2304" width="11.54296875" style="9"/>
    <col min="2305" max="2305" width="119.36328125" style="9" customWidth="1"/>
    <col min="2306" max="2560" width="11.54296875" style="9"/>
    <col min="2561" max="2561" width="119.36328125" style="9" customWidth="1"/>
    <col min="2562" max="2816" width="11.54296875" style="9"/>
    <col min="2817" max="2817" width="119.36328125" style="9" customWidth="1"/>
    <col min="2818" max="3072" width="11.54296875" style="9"/>
    <col min="3073" max="3073" width="119.36328125" style="9" customWidth="1"/>
    <col min="3074" max="3328" width="11.54296875" style="9"/>
    <col min="3329" max="3329" width="119.36328125" style="9" customWidth="1"/>
    <col min="3330" max="3584" width="11.54296875" style="9"/>
    <col min="3585" max="3585" width="119.36328125" style="9" customWidth="1"/>
    <col min="3586" max="3840" width="11.54296875" style="9"/>
    <col min="3841" max="3841" width="119.36328125" style="9" customWidth="1"/>
    <col min="3842" max="4096" width="11.54296875" style="9"/>
    <col min="4097" max="4097" width="119.36328125" style="9" customWidth="1"/>
    <col min="4098" max="4352" width="11.54296875" style="9"/>
    <col min="4353" max="4353" width="119.36328125" style="9" customWidth="1"/>
    <col min="4354" max="4608" width="11.54296875" style="9"/>
    <col min="4609" max="4609" width="119.36328125" style="9" customWidth="1"/>
    <col min="4610" max="4864" width="11.54296875" style="9"/>
    <col min="4865" max="4865" width="119.36328125" style="9" customWidth="1"/>
    <col min="4866" max="5120" width="11.54296875" style="9"/>
    <col min="5121" max="5121" width="119.36328125" style="9" customWidth="1"/>
    <col min="5122" max="5376" width="11.54296875" style="9"/>
    <col min="5377" max="5377" width="119.36328125" style="9" customWidth="1"/>
    <col min="5378" max="5632" width="11.54296875" style="9"/>
    <col min="5633" max="5633" width="119.36328125" style="9" customWidth="1"/>
    <col min="5634" max="5888" width="11.54296875" style="9"/>
    <col min="5889" max="5889" width="119.36328125" style="9" customWidth="1"/>
    <col min="5890" max="6144" width="11.54296875" style="9"/>
    <col min="6145" max="6145" width="119.36328125" style="9" customWidth="1"/>
    <col min="6146" max="6400" width="11.54296875" style="9"/>
    <col min="6401" max="6401" width="119.36328125" style="9" customWidth="1"/>
    <col min="6402" max="6656" width="11.54296875" style="9"/>
    <col min="6657" max="6657" width="119.36328125" style="9" customWidth="1"/>
    <col min="6658" max="6912" width="11.54296875" style="9"/>
    <col min="6913" max="6913" width="119.36328125" style="9" customWidth="1"/>
    <col min="6914" max="7168" width="11.54296875" style="9"/>
    <col min="7169" max="7169" width="119.36328125" style="9" customWidth="1"/>
    <col min="7170" max="7424" width="11.54296875" style="9"/>
    <col min="7425" max="7425" width="119.36328125" style="9" customWidth="1"/>
    <col min="7426" max="7680" width="11.54296875" style="9"/>
    <col min="7681" max="7681" width="119.36328125" style="9" customWidth="1"/>
    <col min="7682" max="7936" width="11.54296875" style="9"/>
    <col min="7937" max="7937" width="119.36328125" style="9" customWidth="1"/>
    <col min="7938" max="8192" width="11.54296875" style="9"/>
    <col min="8193" max="8193" width="119.36328125" style="9" customWidth="1"/>
    <col min="8194" max="8448" width="11.54296875" style="9"/>
    <col min="8449" max="8449" width="119.36328125" style="9" customWidth="1"/>
    <col min="8450" max="8704" width="11.54296875" style="9"/>
    <col min="8705" max="8705" width="119.36328125" style="9" customWidth="1"/>
    <col min="8706" max="8960" width="11.54296875" style="9"/>
    <col min="8961" max="8961" width="119.36328125" style="9" customWidth="1"/>
    <col min="8962" max="9216" width="11.54296875" style="9"/>
    <col min="9217" max="9217" width="119.36328125" style="9" customWidth="1"/>
    <col min="9218" max="9472" width="11.54296875" style="9"/>
    <col min="9473" max="9473" width="119.36328125" style="9" customWidth="1"/>
    <col min="9474" max="9728" width="11.54296875" style="9"/>
    <col min="9729" max="9729" width="119.36328125" style="9" customWidth="1"/>
    <col min="9730" max="9984" width="11.54296875" style="9"/>
    <col min="9985" max="9985" width="119.36328125" style="9" customWidth="1"/>
    <col min="9986" max="10240" width="11.54296875" style="9"/>
    <col min="10241" max="10241" width="119.36328125" style="9" customWidth="1"/>
    <col min="10242" max="10496" width="11.54296875" style="9"/>
    <col min="10497" max="10497" width="119.36328125" style="9" customWidth="1"/>
    <col min="10498" max="10752" width="11.54296875" style="9"/>
    <col min="10753" max="10753" width="119.36328125" style="9" customWidth="1"/>
    <col min="10754" max="11008" width="11.54296875" style="9"/>
    <col min="11009" max="11009" width="119.36328125" style="9" customWidth="1"/>
    <col min="11010" max="11264" width="11.54296875" style="9"/>
    <col min="11265" max="11265" width="119.36328125" style="9" customWidth="1"/>
    <col min="11266" max="11520" width="11.54296875" style="9"/>
    <col min="11521" max="11521" width="119.36328125" style="9" customWidth="1"/>
    <col min="11522" max="11776" width="11.54296875" style="9"/>
    <col min="11777" max="11777" width="119.36328125" style="9" customWidth="1"/>
    <col min="11778" max="12032" width="11.54296875" style="9"/>
    <col min="12033" max="12033" width="119.36328125" style="9" customWidth="1"/>
    <col min="12034" max="12288" width="11.54296875" style="9"/>
    <col min="12289" max="12289" width="119.36328125" style="9" customWidth="1"/>
    <col min="12290" max="12544" width="11.54296875" style="9"/>
    <col min="12545" max="12545" width="119.36328125" style="9" customWidth="1"/>
    <col min="12546" max="12800" width="11.54296875" style="9"/>
    <col min="12801" max="12801" width="119.36328125" style="9" customWidth="1"/>
    <col min="12802" max="13056" width="11.54296875" style="9"/>
    <col min="13057" max="13057" width="119.36328125" style="9" customWidth="1"/>
    <col min="13058" max="13312" width="11.54296875" style="9"/>
    <col min="13313" max="13313" width="119.36328125" style="9" customWidth="1"/>
    <col min="13314" max="13568" width="11.54296875" style="9"/>
    <col min="13569" max="13569" width="119.36328125" style="9" customWidth="1"/>
    <col min="13570" max="13824" width="11.54296875" style="9"/>
    <col min="13825" max="13825" width="119.36328125" style="9" customWidth="1"/>
    <col min="13826" max="14080" width="11.54296875" style="9"/>
    <col min="14081" max="14081" width="119.36328125" style="9" customWidth="1"/>
    <col min="14082" max="14336" width="11.54296875" style="9"/>
    <col min="14337" max="14337" width="119.36328125" style="9" customWidth="1"/>
    <col min="14338" max="14592" width="11.54296875" style="9"/>
    <col min="14593" max="14593" width="119.36328125" style="9" customWidth="1"/>
    <col min="14594" max="14848" width="11.54296875" style="9"/>
    <col min="14849" max="14849" width="119.36328125" style="9" customWidth="1"/>
    <col min="14850" max="15104" width="11.54296875" style="9"/>
    <col min="15105" max="15105" width="119.36328125" style="9" customWidth="1"/>
    <col min="15106" max="15360" width="11.54296875" style="9"/>
    <col min="15361" max="15361" width="119.36328125" style="9" customWidth="1"/>
    <col min="15362" max="15616" width="11.54296875" style="9"/>
    <col min="15617" max="15617" width="119.36328125" style="9" customWidth="1"/>
    <col min="15618" max="15872" width="11.54296875" style="9"/>
    <col min="15873" max="15873" width="119.36328125" style="9" customWidth="1"/>
    <col min="15874" max="16128" width="11.54296875" style="9"/>
    <col min="16129" max="16129" width="119.36328125" style="9" customWidth="1"/>
    <col min="16130" max="16384" width="11.54296875" style="9"/>
  </cols>
  <sheetData>
    <row r="1" spans="1:1" ht="13" x14ac:dyDescent="0.3">
      <c r="A1" s="8"/>
    </row>
    <row r="2" spans="1:1" ht="13" x14ac:dyDescent="0.3">
      <c r="A2" s="8"/>
    </row>
    <row r="3" spans="1:1" ht="13" x14ac:dyDescent="0.3">
      <c r="A3" s="8"/>
    </row>
    <row r="4" spans="1:1" ht="24.75" customHeight="1" x14ac:dyDescent="0.25">
      <c r="A4" s="38" t="s">
        <v>142</v>
      </c>
    </row>
    <row r="5" spans="1:1" ht="13" x14ac:dyDescent="0.3">
      <c r="A5" s="8"/>
    </row>
    <row r="6" spans="1:1" ht="13" x14ac:dyDescent="0.3">
      <c r="A6" s="8"/>
    </row>
    <row r="7" spans="1:1" ht="13" x14ac:dyDescent="0.3">
      <c r="A7" s="8"/>
    </row>
    <row r="8" spans="1:1" ht="171.75" customHeight="1" x14ac:dyDescent="0.25">
      <c r="A8" s="10" t="s">
        <v>175</v>
      </c>
    </row>
    <row r="9" spans="1:1" ht="68.25" customHeight="1" x14ac:dyDescent="0.25">
      <c r="A9" s="37" t="s">
        <v>174</v>
      </c>
    </row>
    <row r="10" spans="1:1" ht="111.75" customHeight="1" x14ac:dyDescent="0.25">
      <c r="A10" s="11" t="s">
        <v>170</v>
      </c>
    </row>
    <row r="11" spans="1:1" ht="15.75" customHeight="1" x14ac:dyDescent="0.25">
      <c r="A11" s="12"/>
    </row>
    <row r="12" spans="1:1" ht="15.75" customHeight="1" x14ac:dyDescent="0.25">
      <c r="A12" s="12"/>
    </row>
    <row r="13" spans="1:1" ht="15.75" customHeight="1" x14ac:dyDescent="0.25">
      <c r="A13" s="12"/>
    </row>
    <row r="14" spans="1:1" ht="15.75" customHeight="1" x14ac:dyDescent="0.25"/>
  </sheetData>
  <printOptions horizontalCentered="1" verticalCentered="1"/>
  <pageMargins left="0.78740157480314965" right="0.78740157480314965" top="0.98425196850393704" bottom="0.98425196850393704" header="0" footer="0"/>
  <pageSetup paperSize="9" scale="8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OE78"/>
  <sheetViews>
    <sheetView tabSelected="1" zoomScale="55" zoomScaleNormal="55" workbookViewId="0">
      <selection sqref="A1:U2"/>
    </sheetView>
  </sheetViews>
  <sheetFormatPr baseColWidth="10" defaultColWidth="11.453125" defaultRowHeight="15.5" x14ac:dyDescent="0.35"/>
  <cols>
    <col min="1" max="1" width="13.36328125" style="2" customWidth="1"/>
    <col min="2" max="2" width="22" style="2" customWidth="1"/>
    <col min="3" max="3" width="26.90625" style="2" customWidth="1"/>
    <col min="4" max="4" width="33.453125" style="7" customWidth="1"/>
    <col min="5" max="5" width="52.453125" style="7" customWidth="1"/>
    <col min="6" max="6" width="20" style="7" customWidth="1"/>
    <col min="7" max="7" width="19.54296875" style="7" customWidth="1"/>
    <col min="8" max="8" width="19.90625" style="2" customWidth="1"/>
    <col min="9" max="9" width="22.453125" style="4" customWidth="1"/>
    <col min="10" max="10" width="25.453125" style="2" customWidth="1"/>
    <col min="11" max="11" width="23.08984375" style="2" customWidth="1"/>
    <col min="12" max="12" width="32.90625" style="2" customWidth="1"/>
    <col min="13" max="13" width="40.08984375" style="2" customWidth="1"/>
    <col min="14" max="14" width="40" style="2" customWidth="1"/>
    <col min="15" max="15" width="18" style="2" customWidth="1"/>
    <col min="16" max="16" width="18.90625" style="2" customWidth="1"/>
    <col min="17" max="17" width="25.453125" style="2" customWidth="1"/>
    <col min="18" max="18" width="3.54296875" style="2" customWidth="1"/>
    <col min="19" max="19" width="28.6328125" style="2" customWidth="1"/>
    <col min="20" max="20" width="34.54296875" style="2" customWidth="1"/>
    <col min="21" max="21" width="29.36328125" style="2" customWidth="1"/>
    <col min="22" max="5803" width="11.453125" style="2"/>
    <col min="5804" max="16384" width="11.453125" style="1"/>
  </cols>
  <sheetData>
    <row r="1" spans="1:5803" ht="87.75" customHeight="1" x14ac:dyDescent="0.35">
      <c r="A1" s="171" t="s">
        <v>172</v>
      </c>
      <c r="B1" s="172"/>
      <c r="C1" s="172"/>
      <c r="D1" s="172"/>
      <c r="E1" s="172"/>
      <c r="F1" s="172"/>
      <c r="G1" s="172"/>
      <c r="H1" s="172"/>
      <c r="I1" s="172"/>
      <c r="J1" s="172"/>
      <c r="K1" s="172"/>
      <c r="L1" s="172"/>
      <c r="M1" s="172"/>
      <c r="N1" s="172"/>
      <c r="O1" s="172"/>
      <c r="P1" s="172"/>
      <c r="Q1" s="172"/>
      <c r="R1" s="172"/>
      <c r="S1" s="172"/>
      <c r="T1" s="172"/>
      <c r="U1" s="173"/>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1:5803" s="6" customFormat="1" ht="45" customHeight="1" x14ac:dyDescent="0.35">
      <c r="A2" s="174"/>
      <c r="B2" s="175"/>
      <c r="C2" s="175"/>
      <c r="D2" s="175"/>
      <c r="E2" s="175"/>
      <c r="F2" s="175"/>
      <c r="G2" s="175"/>
      <c r="H2" s="175"/>
      <c r="I2" s="175"/>
      <c r="J2" s="175"/>
      <c r="K2" s="175"/>
      <c r="L2" s="175"/>
      <c r="M2" s="175"/>
      <c r="N2" s="175"/>
      <c r="O2" s="175"/>
      <c r="P2" s="175"/>
      <c r="Q2" s="175"/>
      <c r="R2" s="175"/>
      <c r="S2" s="175"/>
      <c r="T2" s="175"/>
      <c r="U2" s="176"/>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row>
    <row r="3" spans="1:5803" s="6" customFormat="1" ht="50.25" customHeight="1" x14ac:dyDescent="0.35">
      <c r="A3" s="179" t="s">
        <v>144</v>
      </c>
      <c r="B3" s="179"/>
      <c r="C3" s="179"/>
      <c r="D3" s="179"/>
      <c r="E3" s="179"/>
      <c r="F3" s="179"/>
      <c r="G3" s="179"/>
      <c r="H3" s="179"/>
      <c r="I3" s="179"/>
      <c r="J3" s="179"/>
      <c r="K3" s="179"/>
      <c r="L3" s="179"/>
      <c r="M3" s="183" t="s">
        <v>117</v>
      </c>
      <c r="N3" s="183"/>
      <c r="O3" s="184"/>
      <c r="P3" s="184"/>
      <c r="Q3" s="184"/>
      <c r="R3" s="42"/>
      <c r="S3" s="183" t="s">
        <v>119</v>
      </c>
      <c r="T3" s="183"/>
      <c r="U3" s="183"/>
      <c r="V3" s="36"/>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row>
    <row r="4" spans="1:5803" ht="41.25" customHeight="1" x14ac:dyDescent="0.35">
      <c r="A4" s="179" t="s">
        <v>143</v>
      </c>
      <c r="B4" s="179"/>
      <c r="C4" s="179"/>
      <c r="D4" s="180"/>
      <c r="E4" s="179"/>
      <c r="F4" s="179"/>
      <c r="G4" s="179"/>
      <c r="H4" s="181"/>
      <c r="I4" s="181"/>
      <c r="J4" s="181"/>
      <c r="K4" s="181"/>
      <c r="L4" s="181"/>
      <c r="M4" s="43">
        <f>SUBTOTAL(9,M6:M23)</f>
        <v>0</v>
      </c>
      <c r="N4" s="43">
        <f>SUBTOTAL(9,N6:N23)</f>
        <v>0</v>
      </c>
      <c r="O4" s="182"/>
      <c r="P4" s="182"/>
      <c r="Q4" s="182"/>
      <c r="R4" s="44"/>
      <c r="S4" s="45">
        <f>SUBTOTAL(9,S6:S23)</f>
        <v>0</v>
      </c>
      <c r="T4" s="45">
        <f>SUBTOTAL(9,T6:T23)</f>
        <v>0</v>
      </c>
      <c r="U4" s="45">
        <f>SUBTOTAL(9,U6:U23)</f>
        <v>0</v>
      </c>
      <c r="V4" s="29"/>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row>
    <row r="5" spans="1:5803" ht="105.75" customHeight="1" x14ac:dyDescent="0.35">
      <c r="A5" s="57" t="s">
        <v>156</v>
      </c>
      <c r="B5" s="57" t="s">
        <v>176</v>
      </c>
      <c r="C5" s="57" t="s">
        <v>157</v>
      </c>
      <c r="D5" s="57" t="s">
        <v>0</v>
      </c>
      <c r="E5" s="57" t="s">
        <v>158</v>
      </c>
      <c r="F5" s="57" t="s">
        <v>1</v>
      </c>
      <c r="G5" s="57" t="s">
        <v>2</v>
      </c>
      <c r="H5" s="58" t="s">
        <v>3</v>
      </c>
      <c r="I5" s="57" t="s">
        <v>4</v>
      </c>
      <c r="J5" s="57" t="s">
        <v>5</v>
      </c>
      <c r="K5" s="57" t="s">
        <v>6</v>
      </c>
      <c r="L5" s="57" t="s">
        <v>125</v>
      </c>
      <c r="M5" s="59" t="s">
        <v>122</v>
      </c>
      <c r="N5" s="57" t="s">
        <v>121</v>
      </c>
      <c r="O5" s="58" t="s">
        <v>120</v>
      </c>
      <c r="P5" s="58" t="s">
        <v>7</v>
      </c>
      <c r="Q5" s="57" t="s">
        <v>8</v>
      </c>
      <c r="R5" s="60"/>
      <c r="S5" s="61" t="s">
        <v>118</v>
      </c>
      <c r="T5" s="61" t="s">
        <v>118</v>
      </c>
      <c r="U5" s="61" t="s">
        <v>118</v>
      </c>
      <c r="V5" s="29"/>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row>
    <row r="6" spans="1:5803" ht="64.5" customHeight="1" x14ac:dyDescent="0.35">
      <c r="A6" s="46">
        <v>1</v>
      </c>
      <c r="B6" s="46"/>
      <c r="C6" s="47"/>
      <c r="D6" s="47"/>
      <c r="E6" s="48"/>
      <c r="F6" s="47"/>
      <c r="G6" s="47"/>
      <c r="H6" s="49"/>
      <c r="I6" s="50"/>
      <c r="J6" s="47"/>
      <c r="K6" s="47"/>
      <c r="L6" s="47"/>
      <c r="M6" s="51"/>
      <c r="N6" s="52"/>
      <c r="O6" s="53"/>
      <c r="P6" s="53"/>
      <c r="Q6" s="54"/>
      <c r="R6" s="55"/>
      <c r="S6" s="56"/>
      <c r="T6" s="56"/>
      <c r="U6" s="56"/>
      <c r="V6" s="29"/>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row>
    <row r="7" spans="1:5803" ht="46.5" customHeight="1" x14ac:dyDescent="0.35">
      <c r="A7" s="13">
        <f>1+A6</f>
        <v>2</v>
      </c>
      <c r="B7" s="13"/>
      <c r="C7" s="14"/>
      <c r="D7" s="14"/>
      <c r="E7" s="15"/>
      <c r="F7" s="14"/>
      <c r="G7" s="14"/>
      <c r="H7" s="16"/>
      <c r="I7" s="17"/>
      <c r="J7" s="14"/>
      <c r="K7" s="14"/>
      <c r="L7" s="14"/>
      <c r="M7" s="18"/>
      <c r="N7" s="19"/>
      <c r="O7" s="20"/>
      <c r="P7" s="20"/>
      <c r="Q7" s="21"/>
      <c r="R7" s="23"/>
      <c r="S7" s="22"/>
      <c r="T7" s="22"/>
      <c r="U7" s="22"/>
      <c r="V7" s="29"/>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spans="1:5803" ht="46.5" customHeight="1" x14ac:dyDescent="0.35">
      <c r="A8" s="13"/>
      <c r="B8" s="13"/>
      <c r="C8" s="14"/>
      <c r="D8" s="14"/>
      <c r="E8" s="15"/>
      <c r="F8" s="14"/>
      <c r="G8" s="14"/>
      <c r="H8" s="16"/>
      <c r="I8" s="17"/>
      <c r="J8" s="14"/>
      <c r="K8" s="14"/>
      <c r="L8" s="14"/>
      <c r="M8" s="18"/>
      <c r="N8" s="19"/>
      <c r="O8" s="20"/>
      <c r="P8" s="20"/>
      <c r="Q8" s="21"/>
      <c r="R8" s="23"/>
      <c r="S8" s="22"/>
      <c r="T8" s="22"/>
      <c r="U8" s="22"/>
      <c r="V8" s="29"/>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spans="1:5803" ht="46.5" customHeight="1" x14ac:dyDescent="0.35">
      <c r="A9" s="13"/>
      <c r="B9" s="13"/>
      <c r="C9" s="14"/>
      <c r="D9" s="14"/>
      <c r="E9" s="15"/>
      <c r="F9" s="14"/>
      <c r="G9" s="14"/>
      <c r="H9" s="16"/>
      <c r="I9" s="17"/>
      <c r="J9" s="14"/>
      <c r="K9" s="14"/>
      <c r="L9" s="14"/>
      <c r="M9" s="18"/>
      <c r="N9" s="19"/>
      <c r="O9" s="20"/>
      <c r="P9" s="20"/>
      <c r="Q9" s="21"/>
      <c r="R9" s="23"/>
      <c r="S9" s="22"/>
      <c r="T9" s="22"/>
      <c r="U9" s="22"/>
      <c r="V9" s="29"/>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803" ht="46.5" customHeight="1" x14ac:dyDescent="0.35">
      <c r="A10" s="13"/>
      <c r="B10" s="13"/>
      <c r="C10" s="14"/>
      <c r="D10" s="14"/>
      <c r="E10" s="15"/>
      <c r="F10" s="14"/>
      <c r="G10" s="14"/>
      <c r="H10" s="16"/>
      <c r="I10" s="17"/>
      <c r="J10" s="14"/>
      <c r="K10" s="14"/>
      <c r="L10" s="14"/>
      <c r="M10" s="18"/>
      <c r="N10" s="19"/>
      <c r="O10" s="20"/>
      <c r="P10" s="20"/>
      <c r="Q10" s="21"/>
      <c r="R10" s="23"/>
      <c r="S10" s="22"/>
      <c r="T10" s="22"/>
      <c r="U10" s="22"/>
      <c r="V10" s="29"/>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spans="1:5803" ht="46.5" customHeight="1" x14ac:dyDescent="0.35">
      <c r="A11" s="13"/>
      <c r="B11" s="13"/>
      <c r="C11" s="14"/>
      <c r="D11" s="14"/>
      <c r="E11" s="15"/>
      <c r="F11" s="14"/>
      <c r="G11" s="14"/>
      <c r="H11" s="16"/>
      <c r="I11" s="17"/>
      <c r="J11" s="14"/>
      <c r="K11" s="14"/>
      <c r="L11" s="14"/>
      <c r="M11" s="18"/>
      <c r="N11" s="19"/>
      <c r="O11" s="20"/>
      <c r="P11" s="20"/>
      <c r="Q11" s="21"/>
      <c r="R11" s="23"/>
      <c r="S11" s="22"/>
      <c r="T11" s="22"/>
      <c r="U11" s="22"/>
      <c r="V11" s="29"/>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5803" ht="46.5" customHeight="1" x14ac:dyDescent="0.35">
      <c r="A12" s="13"/>
      <c r="B12" s="13"/>
      <c r="C12" s="14"/>
      <c r="D12" s="14"/>
      <c r="E12" s="15"/>
      <c r="F12" s="14"/>
      <c r="G12" s="14"/>
      <c r="H12" s="16"/>
      <c r="I12" s="17"/>
      <c r="J12" s="14"/>
      <c r="K12" s="14"/>
      <c r="L12" s="14"/>
      <c r="M12" s="18"/>
      <c r="N12" s="19"/>
      <c r="O12" s="20"/>
      <c r="P12" s="20"/>
      <c r="Q12" s="21"/>
      <c r="R12" s="23"/>
      <c r="S12" s="22"/>
      <c r="T12" s="22"/>
      <c r="U12" s="22"/>
      <c r="V12" s="29"/>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row>
    <row r="13" spans="1:5803" ht="46.5" customHeight="1" x14ac:dyDescent="0.35">
      <c r="A13" s="13"/>
      <c r="B13" s="13"/>
      <c r="C13" s="14"/>
      <c r="D13" s="14"/>
      <c r="E13" s="15"/>
      <c r="F13" s="14"/>
      <c r="G13" s="14"/>
      <c r="H13" s="16"/>
      <c r="I13" s="17"/>
      <c r="J13" s="14"/>
      <c r="K13" s="14"/>
      <c r="L13" s="14"/>
      <c r="M13" s="18"/>
      <c r="N13" s="19"/>
      <c r="O13" s="20"/>
      <c r="P13" s="20"/>
      <c r="Q13" s="21"/>
      <c r="R13" s="23"/>
      <c r="S13" s="22"/>
      <c r="T13" s="22"/>
      <c r="U13" s="22"/>
      <c r="V13" s="29"/>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row>
    <row r="14" spans="1:5803" ht="46.5" customHeight="1" x14ac:dyDescent="0.35">
      <c r="A14" s="13"/>
      <c r="B14" s="13"/>
      <c r="C14" s="14"/>
      <c r="D14" s="14"/>
      <c r="E14" s="15"/>
      <c r="F14" s="14"/>
      <c r="G14" s="14"/>
      <c r="H14" s="16"/>
      <c r="I14" s="17"/>
      <c r="J14" s="14"/>
      <c r="K14" s="14"/>
      <c r="L14" s="14"/>
      <c r="M14" s="18"/>
      <c r="N14" s="19"/>
      <c r="O14" s="20"/>
      <c r="P14" s="20"/>
      <c r="Q14" s="21"/>
      <c r="R14" s="23"/>
      <c r="S14" s="22"/>
      <c r="T14" s="22"/>
      <c r="U14" s="22"/>
      <c r="V14" s="29"/>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row>
    <row r="15" spans="1:5803" ht="46.5" customHeight="1" x14ac:dyDescent="0.35">
      <c r="A15" s="13"/>
      <c r="B15" s="13"/>
      <c r="C15" s="14"/>
      <c r="D15" s="14"/>
      <c r="E15" s="15"/>
      <c r="F15" s="14"/>
      <c r="G15" s="14"/>
      <c r="H15" s="16"/>
      <c r="I15" s="17"/>
      <c r="J15" s="14"/>
      <c r="K15" s="14"/>
      <c r="L15" s="14"/>
      <c r="M15" s="18"/>
      <c r="N15" s="19"/>
      <c r="O15" s="20"/>
      <c r="P15" s="20"/>
      <c r="Q15" s="21"/>
      <c r="R15" s="23"/>
      <c r="S15" s="22"/>
      <c r="T15" s="22"/>
      <c r="U15" s="22"/>
      <c r="V15" s="29"/>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row>
    <row r="16" spans="1:5803" ht="46.5" customHeight="1" x14ac:dyDescent="0.35">
      <c r="A16" s="13"/>
      <c r="B16" s="13"/>
      <c r="C16" s="14"/>
      <c r="D16" s="14"/>
      <c r="E16" s="15"/>
      <c r="F16" s="14"/>
      <c r="G16" s="14"/>
      <c r="H16" s="16"/>
      <c r="I16" s="17"/>
      <c r="J16" s="14"/>
      <c r="K16" s="14"/>
      <c r="L16" s="14"/>
      <c r="M16" s="18"/>
      <c r="N16" s="19"/>
      <c r="O16" s="20"/>
      <c r="P16" s="20"/>
      <c r="Q16" s="21"/>
      <c r="R16" s="23"/>
      <c r="S16" s="22"/>
      <c r="T16" s="22"/>
      <c r="U16" s="22"/>
      <c r="V16" s="29"/>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row>
    <row r="17" spans="1:50 5803:5803" ht="46.5" customHeight="1" x14ac:dyDescent="0.35">
      <c r="A17" s="13"/>
      <c r="B17" s="13"/>
      <c r="C17" s="14"/>
      <c r="D17" s="14"/>
      <c r="E17" s="15"/>
      <c r="F17" s="14"/>
      <c r="G17" s="14"/>
      <c r="H17" s="16"/>
      <c r="I17" s="17"/>
      <c r="J17" s="14"/>
      <c r="K17" s="14"/>
      <c r="L17" s="14"/>
      <c r="M17" s="18"/>
      <c r="N17" s="19"/>
      <c r="O17" s="20"/>
      <c r="P17" s="20"/>
      <c r="Q17" s="21"/>
      <c r="R17" s="23"/>
      <c r="S17" s="22"/>
      <c r="T17" s="22"/>
      <c r="U17" s="22"/>
      <c r="V17" s="29"/>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row>
    <row r="18" spans="1:50 5803:5803" ht="46.5" customHeight="1" x14ac:dyDescent="0.35">
      <c r="A18" s="13"/>
      <c r="B18" s="13"/>
      <c r="C18" s="14"/>
      <c r="D18" s="14"/>
      <c r="E18" s="15"/>
      <c r="F18" s="14"/>
      <c r="G18" s="14"/>
      <c r="H18" s="16"/>
      <c r="I18" s="17"/>
      <c r="J18" s="14"/>
      <c r="K18" s="14"/>
      <c r="L18" s="14"/>
      <c r="M18" s="18"/>
      <c r="N18" s="19"/>
      <c r="O18" s="20"/>
      <c r="P18" s="20"/>
      <c r="Q18" s="21"/>
      <c r="R18" s="23"/>
      <c r="S18" s="22"/>
      <c r="T18" s="22"/>
      <c r="U18" s="22"/>
      <c r="V18" s="29"/>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spans="1:50 5803:5803" ht="46.5" customHeight="1" x14ac:dyDescent="0.35">
      <c r="A19" s="13"/>
      <c r="B19" s="13"/>
      <c r="C19" s="14"/>
      <c r="D19" s="14"/>
      <c r="E19" s="15"/>
      <c r="F19" s="14"/>
      <c r="G19" s="14"/>
      <c r="H19" s="16"/>
      <c r="I19" s="17"/>
      <c r="J19" s="14"/>
      <c r="K19" s="14"/>
      <c r="L19" s="14"/>
      <c r="M19" s="18"/>
      <c r="N19" s="19"/>
      <c r="O19" s="20"/>
      <c r="P19" s="20"/>
      <c r="Q19" s="21"/>
      <c r="R19" s="23"/>
      <c r="S19" s="22"/>
      <c r="T19" s="22"/>
      <c r="U19" s="22"/>
      <c r="V19" s="29"/>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spans="1:50 5803:5803" ht="46.5" customHeight="1" x14ac:dyDescent="0.35">
      <c r="A20" s="13"/>
      <c r="B20" s="13"/>
      <c r="C20" s="14"/>
      <c r="D20" s="14"/>
      <c r="E20" s="15"/>
      <c r="F20" s="14"/>
      <c r="G20" s="14"/>
      <c r="H20" s="16"/>
      <c r="I20" s="17"/>
      <c r="J20" s="14"/>
      <c r="K20" s="14"/>
      <c r="L20" s="14"/>
      <c r="M20" s="18"/>
      <c r="N20" s="19"/>
      <c r="O20" s="20"/>
      <c r="P20" s="20"/>
      <c r="Q20" s="21"/>
      <c r="R20" s="23"/>
      <c r="S20" s="22"/>
      <c r="T20" s="22"/>
      <c r="U20" s="22"/>
      <c r="V20" s="29"/>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row>
    <row r="21" spans="1:50 5803:5803" ht="46.5" customHeight="1" x14ac:dyDescent="0.35">
      <c r="A21" s="13"/>
      <c r="B21" s="13"/>
      <c r="C21" s="14"/>
      <c r="D21" s="14"/>
      <c r="E21" s="15"/>
      <c r="F21" s="14"/>
      <c r="G21" s="14"/>
      <c r="H21" s="16"/>
      <c r="I21" s="17"/>
      <c r="J21" s="14"/>
      <c r="K21" s="14"/>
      <c r="L21" s="14"/>
      <c r="M21" s="18"/>
      <c r="N21" s="19"/>
      <c r="O21" s="20"/>
      <c r="P21" s="20"/>
      <c r="Q21" s="21"/>
      <c r="R21" s="23"/>
      <c r="S21" s="22"/>
      <c r="T21" s="22"/>
      <c r="U21" s="22"/>
      <c r="V21" s="29"/>
      <c r="W21" s="23"/>
      <c r="X21" s="23"/>
      <c r="Y21" s="23"/>
      <c r="Z21" s="23"/>
      <c r="AA21" s="23"/>
      <c r="AB21" s="23"/>
      <c r="AC21" s="23"/>
      <c r="AD21" s="23"/>
      <c r="AE21" s="23"/>
      <c r="AF21" s="23"/>
      <c r="AG21" s="23"/>
      <c r="AH21" s="23"/>
      <c r="AI21" s="23"/>
      <c r="AJ21" s="23"/>
      <c r="AK21" s="23"/>
      <c r="AL21" s="23"/>
      <c r="AM21" s="23"/>
      <c r="AN21" s="23"/>
      <c r="AO21" s="27"/>
      <c r="AP21" s="23"/>
      <c r="AQ21" s="23"/>
      <c r="AR21" s="23"/>
      <c r="AS21" s="23"/>
      <c r="AT21" s="23"/>
      <c r="AU21" s="23"/>
      <c r="AV21" s="23"/>
      <c r="AW21" s="23"/>
      <c r="AX21" s="23"/>
      <c r="HOE21" s="1"/>
    </row>
    <row r="22" spans="1:50 5803:5803" ht="46.5" customHeight="1" x14ac:dyDescent="0.35">
      <c r="A22" s="13"/>
      <c r="B22" s="13"/>
      <c r="C22" s="14"/>
      <c r="D22" s="14"/>
      <c r="E22" s="15"/>
      <c r="F22" s="14"/>
      <c r="G22" s="14"/>
      <c r="H22" s="16"/>
      <c r="I22" s="17"/>
      <c r="J22" s="14"/>
      <c r="K22" s="14"/>
      <c r="L22" s="14"/>
      <c r="M22" s="18"/>
      <c r="N22" s="19"/>
      <c r="O22" s="20"/>
      <c r="P22" s="20"/>
      <c r="Q22" s="21"/>
      <c r="R22" s="23"/>
      <c r="S22" s="22"/>
      <c r="T22" s="22"/>
      <c r="U22" s="22"/>
      <c r="V22" s="29"/>
      <c r="W22" s="23"/>
      <c r="X22" s="23"/>
      <c r="Y22" s="23"/>
      <c r="Z22" s="23"/>
      <c r="AA22" s="23"/>
      <c r="AB22" s="23"/>
      <c r="AC22" s="23"/>
      <c r="AD22" s="23"/>
      <c r="AE22" s="23"/>
      <c r="AF22" s="23"/>
      <c r="AG22" s="23"/>
      <c r="AH22" s="23"/>
      <c r="AI22" s="23"/>
      <c r="AJ22" s="23"/>
      <c r="AK22" s="23"/>
      <c r="AL22" s="23"/>
      <c r="AM22" s="23"/>
      <c r="AN22" s="23"/>
      <c r="AO22" s="27"/>
      <c r="AP22" s="23"/>
      <c r="AQ22" s="23"/>
      <c r="AR22" s="23"/>
      <c r="AS22" s="23"/>
      <c r="AT22" s="23"/>
      <c r="AU22" s="23"/>
      <c r="AV22" s="23"/>
      <c r="AW22" s="23"/>
      <c r="AX22" s="23"/>
    </row>
    <row r="23" spans="1:50 5803:5803" ht="46.5" customHeight="1" x14ac:dyDescent="0.35">
      <c r="A23" s="13"/>
      <c r="B23" s="13"/>
      <c r="C23" s="14"/>
      <c r="D23" s="14"/>
      <c r="E23" s="15"/>
      <c r="F23" s="14"/>
      <c r="G23" s="14"/>
      <c r="H23" s="16"/>
      <c r="I23" s="17"/>
      <c r="J23" s="14"/>
      <c r="K23" s="14"/>
      <c r="L23" s="14"/>
      <c r="M23" s="18"/>
      <c r="N23" s="19"/>
      <c r="O23" s="20"/>
      <c r="P23" s="20"/>
      <c r="Q23" s="21"/>
      <c r="R23" s="23"/>
      <c r="S23" s="22"/>
      <c r="T23" s="22"/>
      <c r="U23" s="22"/>
      <c r="V23" s="29"/>
      <c r="W23" s="23"/>
      <c r="X23" s="23"/>
      <c r="Y23" s="23"/>
      <c r="Z23" s="23"/>
      <c r="AA23" s="23"/>
      <c r="AB23" s="23"/>
      <c r="AC23" s="23"/>
      <c r="AD23" s="23"/>
      <c r="AE23" s="23"/>
      <c r="AF23" s="23"/>
      <c r="AG23" s="23"/>
      <c r="AH23" s="23"/>
      <c r="AI23" s="23"/>
      <c r="AJ23" s="23"/>
      <c r="AK23" s="23"/>
      <c r="AL23" s="23"/>
      <c r="AM23" s="23"/>
      <c r="AN23" s="23"/>
      <c r="AO23" s="27"/>
      <c r="AP23" s="23"/>
      <c r="AQ23" s="23"/>
      <c r="AR23" s="23"/>
      <c r="AS23" s="23"/>
      <c r="AT23" s="23"/>
      <c r="AU23" s="23"/>
      <c r="AV23" s="23"/>
      <c r="AW23" s="23"/>
      <c r="AX23" s="23"/>
    </row>
    <row r="24" spans="1:50 5803:5803" x14ac:dyDescent="0.35">
      <c r="A24" s="31"/>
      <c r="B24" s="31"/>
      <c r="C24" s="31"/>
      <c r="D24" s="34"/>
      <c r="E24" s="34"/>
      <c r="F24" s="34"/>
      <c r="G24" s="34"/>
      <c r="H24" s="31"/>
      <c r="I24" s="35"/>
      <c r="J24" s="31"/>
      <c r="K24" s="31"/>
      <c r="L24" s="31"/>
      <c r="M24" s="31"/>
      <c r="N24" s="31"/>
      <c r="O24" s="31"/>
      <c r="P24" s="31"/>
      <c r="Q24" s="31"/>
      <c r="R24" s="23"/>
      <c r="S24" s="31"/>
      <c r="T24" s="31"/>
      <c r="U24" s="31"/>
      <c r="V24" s="31"/>
      <c r="W24" s="31"/>
      <c r="X24" s="31"/>
      <c r="Y24" s="31"/>
      <c r="Z24" s="31"/>
      <c r="AA24" s="31"/>
      <c r="AB24" s="31"/>
      <c r="AC24" s="31"/>
      <c r="AD24" s="31"/>
      <c r="AE24" s="31"/>
      <c r="AF24" s="31"/>
      <c r="AG24" s="31"/>
      <c r="AH24" s="31"/>
      <c r="AI24" s="31"/>
      <c r="AJ24" s="31"/>
      <c r="AK24" s="31"/>
      <c r="AL24" s="31"/>
      <c r="AM24" s="31"/>
      <c r="AN24" s="31"/>
      <c r="AO24" s="33"/>
      <c r="AP24" s="23"/>
      <c r="AQ24" s="23"/>
      <c r="AR24" s="23"/>
      <c r="AS24" s="23"/>
      <c r="AT24" s="23"/>
      <c r="AU24" s="23"/>
      <c r="AV24" s="23"/>
      <c r="AW24" s="23"/>
      <c r="AX24" s="23"/>
    </row>
    <row r="25" spans="1:50 5803:5803" x14ac:dyDescent="0.35">
      <c r="A25" s="23"/>
      <c r="B25" s="23"/>
      <c r="C25" s="23"/>
      <c r="D25" s="24"/>
      <c r="E25" s="24"/>
      <c r="F25" s="24"/>
      <c r="G25" s="24"/>
      <c r="H25" s="23"/>
      <c r="I25" s="25"/>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7"/>
      <c r="AP25" s="23"/>
      <c r="AQ25" s="23"/>
      <c r="AR25" s="23"/>
      <c r="AS25" s="23"/>
      <c r="AT25" s="23"/>
      <c r="AU25" s="23"/>
      <c r="AV25" s="23"/>
      <c r="AW25" s="23"/>
      <c r="AX25" s="23"/>
    </row>
    <row r="26" spans="1:50 5803:5803" x14ac:dyDescent="0.35">
      <c r="A26" s="23"/>
      <c r="B26" s="23"/>
      <c r="C26" s="23"/>
      <c r="D26" s="24"/>
      <c r="E26" s="24"/>
      <c r="F26" s="24"/>
      <c r="G26" s="24"/>
      <c r="H26" s="23"/>
      <c r="I26" s="25"/>
      <c r="J26" s="23"/>
      <c r="K26" s="23"/>
      <c r="L26" s="30"/>
      <c r="M26" s="30"/>
      <c r="N26" s="30"/>
      <c r="O26" s="30"/>
      <c r="P26" s="30"/>
      <c r="Q26" s="30"/>
      <c r="R26" s="23"/>
      <c r="S26" s="23"/>
      <c r="T26" s="23"/>
      <c r="U26" s="23"/>
      <c r="V26" s="23"/>
      <c r="W26" s="23"/>
      <c r="X26" s="23"/>
      <c r="Y26" s="23"/>
      <c r="Z26" s="23"/>
      <c r="AA26" s="23"/>
      <c r="AB26" s="23"/>
      <c r="AC26" s="23"/>
      <c r="AD26" s="23"/>
      <c r="AE26" s="23"/>
      <c r="AF26" s="23"/>
      <c r="AG26" s="23"/>
      <c r="AH26" s="23"/>
      <c r="AI26" s="23"/>
      <c r="AJ26" s="23"/>
      <c r="AK26" s="23"/>
      <c r="AL26" s="23"/>
      <c r="AM26" s="23"/>
      <c r="AN26" s="23"/>
      <c r="AO26" s="27"/>
      <c r="AP26" s="23"/>
      <c r="AQ26" s="23"/>
      <c r="AR26" s="23"/>
      <c r="AS26" s="23"/>
      <c r="AT26" s="23"/>
      <c r="AU26" s="23"/>
      <c r="AV26" s="23"/>
      <c r="AW26" s="23"/>
      <c r="AX26" s="23"/>
    </row>
    <row r="27" spans="1:50 5803:5803" x14ac:dyDescent="0.35">
      <c r="A27" s="23"/>
      <c r="B27" s="23"/>
      <c r="C27" s="23"/>
      <c r="D27" s="24"/>
      <c r="E27" s="24"/>
      <c r="F27" s="24"/>
      <c r="G27" s="24"/>
      <c r="H27" s="23"/>
      <c r="I27" s="25"/>
      <c r="J27" s="23"/>
      <c r="K27" s="27"/>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7"/>
      <c r="AP27" s="23"/>
      <c r="AQ27" s="23"/>
      <c r="AR27" s="23"/>
      <c r="AS27" s="23"/>
      <c r="AT27" s="23"/>
      <c r="AU27" s="23"/>
      <c r="AV27" s="23"/>
      <c r="AW27" s="23"/>
      <c r="AX27" s="23"/>
    </row>
    <row r="28" spans="1:50 5803:5803" x14ac:dyDescent="0.35">
      <c r="A28" s="26"/>
      <c r="B28" s="26"/>
      <c r="C28" s="26"/>
      <c r="D28" s="26"/>
      <c r="E28" s="26"/>
      <c r="F28" s="26"/>
      <c r="G28" s="26"/>
      <c r="H28" s="26"/>
      <c r="I28" s="26"/>
      <c r="J28" s="26"/>
      <c r="K28" s="28"/>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7"/>
      <c r="AP28" s="23"/>
      <c r="AQ28" s="23"/>
      <c r="AR28" s="23"/>
      <c r="AS28" s="23"/>
      <c r="AT28" s="23"/>
      <c r="AU28" s="23"/>
      <c r="AV28" s="23"/>
      <c r="AW28" s="23"/>
      <c r="AX28" s="23"/>
    </row>
    <row r="29" spans="1:50 5803:5803" ht="27" customHeight="1" x14ac:dyDescent="0.35">
      <c r="A29" s="178" t="s">
        <v>169</v>
      </c>
      <c r="B29" s="178"/>
      <c r="C29" s="178"/>
      <c r="D29" s="178"/>
      <c r="E29" s="178"/>
      <c r="F29" s="178"/>
      <c r="G29" s="178"/>
      <c r="H29" s="178"/>
      <c r="I29" s="178"/>
      <c r="J29" s="178"/>
      <c r="K29" s="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7"/>
      <c r="AP29" s="23"/>
      <c r="AQ29" s="23"/>
      <c r="AR29" s="23"/>
      <c r="AS29" s="23"/>
      <c r="AT29" s="23"/>
      <c r="AU29" s="23"/>
      <c r="AV29" s="23"/>
      <c r="AW29" s="23"/>
      <c r="AX29" s="23"/>
    </row>
    <row r="30" spans="1:50 5803:5803" ht="42" customHeight="1" x14ac:dyDescent="0.35">
      <c r="A30" s="177" t="s">
        <v>171</v>
      </c>
      <c r="B30" s="177"/>
      <c r="C30" s="177"/>
      <c r="D30" s="177"/>
      <c r="E30" s="177"/>
      <c r="F30" s="177"/>
      <c r="G30" s="177"/>
      <c r="H30" s="177"/>
      <c r="I30" s="177"/>
      <c r="J30" s="177"/>
      <c r="K30" s="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7"/>
      <c r="AP30" s="23"/>
      <c r="AQ30" s="23"/>
      <c r="AR30" s="23"/>
      <c r="AS30" s="23"/>
      <c r="AT30" s="23"/>
      <c r="AU30" s="23"/>
      <c r="AV30" s="23"/>
      <c r="AW30" s="23"/>
      <c r="AX30" s="23"/>
    </row>
    <row r="31" spans="1:50 5803:5803" ht="56" customHeight="1" x14ac:dyDescent="0.35">
      <c r="A31" s="177" t="s">
        <v>168</v>
      </c>
      <c r="B31" s="177"/>
      <c r="C31" s="177"/>
      <c r="D31" s="177"/>
      <c r="E31" s="177"/>
      <c r="F31" s="177"/>
      <c r="G31" s="177"/>
      <c r="H31" s="177"/>
      <c r="I31" s="177"/>
      <c r="J31" s="177"/>
      <c r="K31" s="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7"/>
      <c r="AP31" s="23"/>
      <c r="AQ31" s="23"/>
      <c r="AR31" s="23"/>
      <c r="AS31" s="23"/>
      <c r="AT31" s="23"/>
      <c r="AU31" s="23"/>
      <c r="AV31" s="23"/>
      <c r="AW31" s="23"/>
      <c r="AX31" s="23"/>
    </row>
    <row r="32" spans="1:50 5803:5803" x14ac:dyDescent="0.35">
      <c r="A32" s="3"/>
      <c r="B32" s="3"/>
      <c r="C32" s="3"/>
      <c r="D32" s="3"/>
      <c r="E32" s="3"/>
      <c r="F32" s="3"/>
      <c r="G32" s="3"/>
      <c r="H32" s="3"/>
      <c r="I32" s="3"/>
      <c r="J32" s="3"/>
      <c r="K32" s="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7"/>
      <c r="AP32" s="23"/>
      <c r="AQ32" s="23"/>
      <c r="AR32" s="23"/>
      <c r="AS32" s="23"/>
      <c r="AT32" s="23"/>
      <c r="AU32" s="23"/>
      <c r="AV32" s="23"/>
      <c r="AW32" s="23"/>
      <c r="AX32" s="23"/>
    </row>
    <row r="33" spans="1:50" x14ac:dyDescent="0.35">
      <c r="A33" s="3"/>
      <c r="B33" s="3"/>
      <c r="C33" s="3"/>
      <c r="D33" s="3"/>
      <c r="E33" s="3"/>
      <c r="F33" s="3"/>
      <c r="G33" s="3"/>
      <c r="H33" s="3"/>
      <c r="I33" s="3"/>
      <c r="J33" s="3"/>
      <c r="K33" s="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7"/>
      <c r="AP33" s="23"/>
      <c r="AQ33" s="23"/>
      <c r="AR33" s="23"/>
      <c r="AS33" s="23"/>
      <c r="AT33" s="23"/>
      <c r="AU33" s="23"/>
      <c r="AV33" s="23"/>
      <c r="AW33" s="23"/>
      <c r="AX33" s="23"/>
    </row>
    <row r="34" spans="1:50" x14ac:dyDescent="0.35">
      <c r="A34" s="26"/>
      <c r="B34" s="26"/>
      <c r="C34" s="26"/>
      <c r="D34" s="26"/>
      <c r="E34" s="26"/>
      <c r="F34" s="26"/>
      <c r="G34" s="26"/>
      <c r="H34" s="26"/>
      <c r="I34" s="26"/>
      <c r="J34" s="26"/>
      <c r="K34" s="28"/>
      <c r="L34" s="23"/>
      <c r="M34" s="23"/>
      <c r="N34" s="23"/>
      <c r="O34" s="23"/>
      <c r="P34" s="23"/>
      <c r="Q34" s="23"/>
      <c r="R34" s="23"/>
      <c r="S34" s="23"/>
      <c r="T34" s="29"/>
      <c r="U34" s="23"/>
      <c r="V34" s="23"/>
      <c r="W34" s="23"/>
      <c r="X34" s="23"/>
      <c r="Y34" s="23"/>
      <c r="Z34" s="23"/>
      <c r="AA34" s="23"/>
      <c r="AB34" s="23"/>
      <c r="AC34" s="23"/>
      <c r="AD34" s="23"/>
      <c r="AE34" s="23"/>
      <c r="AF34" s="23"/>
      <c r="AG34" s="23"/>
      <c r="AH34" s="23"/>
      <c r="AI34" s="23"/>
      <c r="AJ34" s="23"/>
      <c r="AK34" s="23"/>
      <c r="AL34" s="23"/>
      <c r="AM34" s="23"/>
      <c r="AN34" s="23"/>
      <c r="AO34" s="27"/>
      <c r="AP34" s="23"/>
      <c r="AQ34" s="23"/>
      <c r="AR34" s="23"/>
      <c r="AS34" s="23"/>
      <c r="AT34" s="23"/>
      <c r="AU34" s="23"/>
      <c r="AV34" s="23"/>
      <c r="AW34" s="23"/>
      <c r="AX34" s="23"/>
    </row>
    <row r="35" spans="1:50" x14ac:dyDescent="0.35">
      <c r="A35" s="23"/>
      <c r="B35" s="23"/>
      <c r="C35" s="23"/>
      <c r="D35" s="24"/>
      <c r="E35" s="24"/>
      <c r="F35" s="24"/>
      <c r="G35" s="24"/>
      <c r="H35" s="23"/>
      <c r="I35" s="25"/>
      <c r="J35" s="23"/>
      <c r="K35" s="27"/>
      <c r="L35" s="23"/>
      <c r="M35" s="23"/>
      <c r="N35" s="23"/>
      <c r="O35" s="23"/>
      <c r="P35" s="23"/>
      <c r="Q35" s="23"/>
      <c r="R35" s="23"/>
      <c r="S35" s="23"/>
      <c r="T35" s="29"/>
      <c r="U35" s="23"/>
      <c r="V35" s="23"/>
      <c r="W35" s="23"/>
      <c r="X35" s="23"/>
      <c r="Y35" s="23"/>
      <c r="Z35" s="23"/>
      <c r="AA35" s="23"/>
      <c r="AB35" s="23"/>
      <c r="AC35" s="23"/>
      <c r="AD35" s="23"/>
      <c r="AE35" s="23"/>
      <c r="AF35" s="23"/>
      <c r="AG35" s="23"/>
      <c r="AH35" s="23"/>
      <c r="AI35" s="23"/>
      <c r="AJ35" s="23"/>
      <c r="AK35" s="23"/>
      <c r="AL35" s="23"/>
      <c r="AM35" s="23"/>
      <c r="AN35" s="23"/>
      <c r="AO35" s="27"/>
      <c r="AP35" s="23"/>
      <c r="AQ35" s="23"/>
      <c r="AR35" s="23"/>
      <c r="AS35" s="23"/>
      <c r="AT35" s="23"/>
      <c r="AU35" s="23"/>
      <c r="AV35" s="23"/>
      <c r="AW35" s="23"/>
      <c r="AX35" s="23"/>
    </row>
    <row r="36" spans="1:50" x14ac:dyDescent="0.35">
      <c r="A36" s="23"/>
      <c r="B36" s="23"/>
      <c r="C36" s="23"/>
      <c r="D36" s="24"/>
      <c r="E36" s="24"/>
      <c r="F36" s="24"/>
      <c r="G36" s="24"/>
      <c r="H36" s="23"/>
      <c r="I36" s="25"/>
      <c r="J36" s="23"/>
      <c r="K36" s="27"/>
      <c r="L36" s="23"/>
      <c r="M36" s="23"/>
      <c r="N36" s="23"/>
      <c r="O36" s="23"/>
      <c r="P36" s="23"/>
      <c r="Q36" s="23"/>
      <c r="R36" s="23"/>
      <c r="S36" s="23"/>
      <c r="T36" s="29"/>
      <c r="U36" s="23"/>
      <c r="V36" s="23"/>
      <c r="W36" s="23"/>
      <c r="X36" s="23"/>
      <c r="Y36" s="23"/>
      <c r="Z36" s="23"/>
      <c r="AA36" s="23"/>
      <c r="AB36" s="23"/>
      <c r="AC36" s="23"/>
      <c r="AD36" s="23"/>
      <c r="AE36" s="23"/>
      <c r="AF36" s="23"/>
      <c r="AG36" s="23"/>
      <c r="AH36" s="23"/>
      <c r="AI36" s="23"/>
      <c r="AJ36" s="23"/>
      <c r="AK36" s="23"/>
      <c r="AL36" s="23"/>
      <c r="AM36" s="23"/>
      <c r="AN36" s="23"/>
      <c r="AO36" s="27"/>
      <c r="AP36" s="23"/>
      <c r="AQ36" s="23"/>
      <c r="AR36" s="23"/>
      <c r="AS36" s="23"/>
      <c r="AT36" s="23"/>
      <c r="AU36" s="23"/>
      <c r="AV36" s="23"/>
      <c r="AW36" s="23"/>
      <c r="AX36" s="23"/>
    </row>
    <row r="37" spans="1:50" x14ac:dyDescent="0.35">
      <c r="A37" s="23"/>
      <c r="B37" s="23"/>
      <c r="C37" s="23"/>
      <c r="D37" s="24"/>
      <c r="E37" s="24"/>
      <c r="F37" s="24"/>
      <c r="G37" s="24"/>
      <c r="H37" s="23"/>
      <c r="I37" s="25"/>
      <c r="J37" s="23"/>
      <c r="K37" s="27"/>
      <c r="L37" s="23"/>
      <c r="M37" s="23"/>
      <c r="N37" s="23"/>
      <c r="O37" s="23"/>
      <c r="P37" s="23"/>
      <c r="Q37" s="23"/>
      <c r="R37" s="23"/>
      <c r="S37" s="23"/>
      <c r="T37" s="29"/>
      <c r="U37" s="23"/>
      <c r="V37" s="23"/>
      <c r="W37" s="23"/>
      <c r="X37" s="23"/>
      <c r="Y37" s="23"/>
      <c r="Z37" s="23"/>
      <c r="AA37" s="23"/>
      <c r="AB37" s="23"/>
      <c r="AC37" s="23"/>
      <c r="AD37" s="23"/>
      <c r="AE37" s="23"/>
      <c r="AF37" s="23"/>
      <c r="AG37" s="23"/>
      <c r="AH37" s="23"/>
      <c r="AI37" s="23"/>
      <c r="AJ37" s="23"/>
      <c r="AK37" s="23"/>
      <c r="AL37" s="23"/>
      <c r="AM37" s="23"/>
      <c r="AN37" s="23"/>
      <c r="AO37" s="27"/>
      <c r="AP37" s="23"/>
      <c r="AQ37" s="23"/>
      <c r="AR37" s="23"/>
      <c r="AS37" s="23"/>
      <c r="AT37" s="23"/>
      <c r="AU37" s="23"/>
      <c r="AV37" s="23"/>
      <c r="AW37" s="23"/>
      <c r="AX37" s="23"/>
    </row>
    <row r="38" spans="1:50" x14ac:dyDescent="0.35">
      <c r="A38" s="23"/>
      <c r="B38" s="23"/>
      <c r="C38" s="23"/>
      <c r="D38" s="24"/>
      <c r="E38" s="24"/>
      <c r="F38" s="24"/>
      <c r="G38" s="24"/>
      <c r="H38" s="23"/>
      <c r="I38" s="25"/>
      <c r="J38" s="23"/>
      <c r="K38" s="27"/>
      <c r="L38" s="23"/>
      <c r="M38" s="23"/>
      <c r="N38" s="23"/>
      <c r="O38" s="23"/>
      <c r="P38" s="23"/>
      <c r="Q38" s="23"/>
      <c r="R38" s="23"/>
      <c r="S38" s="23"/>
      <c r="T38" s="29"/>
      <c r="U38" s="23"/>
      <c r="V38" s="23"/>
      <c r="W38" s="23"/>
      <c r="X38" s="23"/>
      <c r="Y38" s="23"/>
      <c r="Z38" s="23"/>
      <c r="AA38" s="23"/>
      <c r="AB38" s="23"/>
      <c r="AC38" s="23"/>
      <c r="AD38" s="23"/>
      <c r="AE38" s="23"/>
      <c r="AF38" s="23"/>
      <c r="AG38" s="23"/>
      <c r="AH38" s="23"/>
      <c r="AI38" s="23"/>
      <c r="AJ38" s="23"/>
      <c r="AK38" s="23"/>
      <c r="AL38" s="23"/>
      <c r="AM38" s="23"/>
      <c r="AN38" s="23"/>
      <c r="AO38" s="27"/>
      <c r="AP38" s="23"/>
      <c r="AQ38" s="23"/>
      <c r="AR38" s="23"/>
      <c r="AS38" s="23"/>
      <c r="AT38" s="23"/>
      <c r="AU38" s="23"/>
      <c r="AV38" s="23"/>
      <c r="AW38" s="23"/>
      <c r="AX38" s="23"/>
    </row>
    <row r="39" spans="1:50" x14ac:dyDescent="0.35">
      <c r="A39" s="23"/>
      <c r="B39" s="23"/>
      <c r="C39" s="23"/>
      <c r="D39" s="24"/>
      <c r="E39" s="24"/>
      <c r="F39" s="24"/>
      <c r="G39" s="24"/>
      <c r="H39" s="23"/>
      <c r="I39" s="25"/>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7"/>
      <c r="AP39" s="23"/>
      <c r="AQ39" s="23"/>
      <c r="AR39" s="23"/>
      <c r="AS39" s="23"/>
      <c r="AT39" s="23"/>
      <c r="AU39" s="23"/>
      <c r="AV39" s="23"/>
      <c r="AW39" s="23"/>
      <c r="AX39" s="23"/>
    </row>
    <row r="40" spans="1:50" x14ac:dyDescent="0.35">
      <c r="A40" s="23"/>
      <c r="B40" s="23"/>
      <c r="C40" s="23"/>
      <c r="D40" s="24"/>
      <c r="E40" s="24"/>
      <c r="F40" s="24"/>
      <c r="G40" s="24"/>
      <c r="H40" s="23"/>
      <c r="I40" s="25"/>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7"/>
      <c r="AP40" s="23"/>
      <c r="AQ40" s="23"/>
      <c r="AR40" s="23"/>
      <c r="AS40" s="23"/>
      <c r="AT40" s="23"/>
      <c r="AU40" s="23"/>
      <c r="AV40" s="23"/>
      <c r="AW40" s="23"/>
      <c r="AX40" s="23"/>
    </row>
    <row r="41" spans="1:50" x14ac:dyDescent="0.35">
      <c r="A41" s="23"/>
      <c r="B41" s="23"/>
      <c r="C41" s="23"/>
      <c r="D41" s="24"/>
      <c r="E41" s="24"/>
      <c r="F41" s="24"/>
      <c r="G41" s="24"/>
      <c r="H41" s="23"/>
      <c r="I41" s="25"/>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7"/>
      <c r="AP41" s="23"/>
      <c r="AQ41" s="23"/>
      <c r="AR41" s="23"/>
      <c r="AS41" s="23"/>
      <c r="AT41" s="23"/>
      <c r="AU41" s="23"/>
      <c r="AV41" s="23"/>
      <c r="AW41" s="23"/>
      <c r="AX41" s="23"/>
    </row>
    <row r="42" spans="1:50" x14ac:dyDescent="0.35">
      <c r="A42" s="23"/>
      <c r="B42" s="23"/>
      <c r="C42" s="23"/>
      <c r="D42" s="24"/>
      <c r="E42" s="24"/>
      <c r="F42" s="24"/>
      <c r="G42" s="24"/>
      <c r="H42" s="23"/>
      <c r="I42" s="25"/>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7"/>
      <c r="AP42" s="23"/>
      <c r="AQ42" s="23"/>
      <c r="AR42" s="23"/>
      <c r="AS42" s="23"/>
      <c r="AT42" s="23"/>
      <c r="AU42" s="23"/>
      <c r="AV42" s="23"/>
      <c r="AW42" s="23"/>
      <c r="AX42" s="23"/>
    </row>
    <row r="43" spans="1:50" x14ac:dyDescent="0.35">
      <c r="A43" s="23"/>
      <c r="B43" s="23"/>
      <c r="C43" s="23"/>
      <c r="D43" s="24"/>
      <c r="E43" s="24"/>
      <c r="F43" s="24"/>
      <c r="G43" s="24"/>
      <c r="H43" s="23"/>
      <c r="I43" s="25"/>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7"/>
      <c r="AP43" s="23"/>
      <c r="AQ43" s="23"/>
      <c r="AR43" s="23"/>
      <c r="AS43" s="23"/>
      <c r="AT43" s="23"/>
      <c r="AU43" s="23"/>
      <c r="AV43" s="23"/>
      <c r="AW43" s="23"/>
      <c r="AX43" s="23"/>
    </row>
    <row r="44" spans="1:50" x14ac:dyDescent="0.35">
      <c r="A44" s="23"/>
      <c r="B44" s="23"/>
      <c r="C44" s="23"/>
      <c r="D44" s="24"/>
      <c r="E44" s="24"/>
      <c r="F44" s="24"/>
      <c r="G44" s="24"/>
      <c r="H44" s="23"/>
      <c r="I44" s="25"/>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7"/>
      <c r="AP44" s="23"/>
      <c r="AQ44" s="23"/>
      <c r="AR44" s="23"/>
      <c r="AS44" s="23"/>
      <c r="AT44" s="23"/>
      <c r="AU44" s="23"/>
      <c r="AV44" s="23"/>
      <c r="AW44" s="23"/>
      <c r="AX44" s="23"/>
    </row>
    <row r="45" spans="1:50" x14ac:dyDescent="0.35">
      <c r="A45" s="23"/>
      <c r="B45" s="23"/>
      <c r="C45" s="23"/>
      <c r="D45" s="24"/>
      <c r="E45" s="24"/>
      <c r="F45" s="24"/>
      <c r="G45" s="24"/>
      <c r="H45" s="23"/>
      <c r="I45" s="25"/>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7"/>
      <c r="AP45" s="23"/>
      <c r="AQ45" s="23"/>
      <c r="AR45" s="23"/>
      <c r="AS45" s="23"/>
      <c r="AT45" s="23"/>
      <c r="AU45" s="23"/>
      <c r="AV45" s="23"/>
      <c r="AW45" s="23"/>
      <c r="AX45" s="23"/>
    </row>
    <row r="46" spans="1:50" x14ac:dyDescent="0.35">
      <c r="A46" s="23"/>
      <c r="B46" s="23"/>
      <c r="C46" s="23"/>
      <c r="D46" s="24"/>
      <c r="E46" s="24"/>
      <c r="F46" s="24"/>
      <c r="G46" s="24"/>
      <c r="H46" s="23"/>
      <c r="I46" s="25"/>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7"/>
      <c r="AP46" s="23"/>
      <c r="AQ46" s="23"/>
      <c r="AR46" s="23"/>
      <c r="AS46" s="23"/>
      <c r="AT46" s="23"/>
      <c r="AU46" s="23"/>
      <c r="AV46" s="23"/>
      <c r="AW46" s="23"/>
      <c r="AX46" s="23"/>
    </row>
    <row r="47" spans="1:50" x14ac:dyDescent="0.35">
      <c r="A47" s="23"/>
      <c r="B47" s="23"/>
      <c r="C47" s="23"/>
      <c r="D47" s="24"/>
      <c r="E47" s="24"/>
      <c r="F47" s="24"/>
      <c r="G47" s="24"/>
      <c r="H47" s="23"/>
      <c r="I47" s="25"/>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7"/>
      <c r="AP47" s="23"/>
      <c r="AQ47" s="23"/>
      <c r="AR47" s="23"/>
      <c r="AS47" s="23"/>
      <c r="AT47" s="23"/>
      <c r="AU47" s="23"/>
      <c r="AV47" s="23"/>
      <c r="AW47" s="23"/>
      <c r="AX47" s="23"/>
    </row>
    <row r="48" spans="1:50" x14ac:dyDescent="0.35">
      <c r="A48" s="23"/>
      <c r="B48" s="23"/>
      <c r="C48" s="23"/>
      <c r="D48" s="24"/>
      <c r="E48" s="24"/>
      <c r="F48" s="24"/>
      <c r="G48" s="24"/>
      <c r="H48" s="23"/>
      <c r="I48" s="25"/>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7"/>
      <c r="AP48" s="23"/>
      <c r="AQ48" s="23"/>
      <c r="AR48" s="23"/>
      <c r="AS48" s="23"/>
      <c r="AT48" s="23"/>
      <c r="AU48" s="23"/>
      <c r="AV48" s="23"/>
      <c r="AW48" s="23"/>
      <c r="AX48" s="23"/>
    </row>
    <row r="49" spans="1:50" x14ac:dyDescent="0.35">
      <c r="A49" s="23"/>
      <c r="B49" s="23"/>
      <c r="C49" s="23"/>
      <c r="D49" s="24"/>
      <c r="E49" s="24"/>
      <c r="F49" s="24"/>
      <c r="G49" s="24"/>
      <c r="H49" s="23"/>
      <c r="I49" s="25"/>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7"/>
      <c r="AP49" s="23"/>
      <c r="AQ49" s="23"/>
      <c r="AR49" s="23"/>
      <c r="AS49" s="23"/>
      <c r="AT49" s="23"/>
      <c r="AU49" s="23"/>
      <c r="AV49" s="23"/>
      <c r="AW49" s="23"/>
      <c r="AX49" s="23"/>
    </row>
    <row r="50" spans="1:50" x14ac:dyDescent="0.35">
      <c r="A50" s="23"/>
      <c r="B50" s="23"/>
      <c r="C50" s="23"/>
      <c r="D50" s="24"/>
      <c r="E50" s="24"/>
      <c r="F50" s="24"/>
      <c r="G50" s="24"/>
      <c r="H50" s="23"/>
      <c r="I50" s="25"/>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7"/>
      <c r="AP50" s="23"/>
      <c r="AQ50" s="23"/>
      <c r="AR50" s="23"/>
      <c r="AS50" s="23"/>
      <c r="AT50" s="23"/>
      <c r="AU50" s="23"/>
      <c r="AV50" s="23"/>
      <c r="AW50" s="23"/>
      <c r="AX50" s="23"/>
    </row>
    <row r="51" spans="1:50" x14ac:dyDescent="0.35">
      <c r="A51" s="23"/>
      <c r="B51" s="23"/>
      <c r="C51" s="23"/>
      <c r="D51" s="24"/>
      <c r="E51" s="24"/>
      <c r="F51" s="24"/>
      <c r="G51" s="24"/>
      <c r="H51" s="23"/>
      <c r="I51" s="25"/>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7"/>
      <c r="AP51" s="23"/>
      <c r="AQ51" s="23"/>
      <c r="AR51" s="23"/>
      <c r="AS51" s="23"/>
      <c r="AT51" s="23"/>
      <c r="AU51" s="23"/>
      <c r="AV51" s="23"/>
      <c r="AW51" s="23"/>
      <c r="AX51" s="23"/>
    </row>
    <row r="52" spans="1:50" x14ac:dyDescent="0.35">
      <c r="A52" s="23"/>
      <c r="B52" s="23"/>
      <c r="C52" s="23"/>
      <c r="D52" s="24"/>
      <c r="E52" s="24"/>
      <c r="F52" s="24"/>
      <c r="G52" s="24"/>
      <c r="H52" s="23"/>
      <c r="I52" s="25"/>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7"/>
      <c r="AP52" s="23"/>
      <c r="AQ52" s="23"/>
      <c r="AR52" s="23"/>
      <c r="AS52" s="23"/>
      <c r="AT52" s="23"/>
      <c r="AU52" s="23"/>
      <c r="AV52" s="23"/>
      <c r="AW52" s="23"/>
      <c r="AX52" s="23"/>
    </row>
    <row r="53" spans="1:50" x14ac:dyDescent="0.35">
      <c r="A53" s="23"/>
      <c r="B53" s="23"/>
      <c r="C53" s="23"/>
      <c r="D53" s="24"/>
      <c r="E53" s="24"/>
      <c r="F53" s="24"/>
      <c r="G53" s="24"/>
      <c r="H53" s="23"/>
      <c r="I53" s="25"/>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7"/>
      <c r="AP53" s="23"/>
      <c r="AQ53" s="23"/>
      <c r="AR53" s="23"/>
      <c r="AS53" s="23"/>
      <c r="AT53" s="23"/>
      <c r="AU53" s="23"/>
      <c r="AV53" s="23"/>
      <c r="AW53" s="23"/>
      <c r="AX53" s="23"/>
    </row>
    <row r="54" spans="1:50" x14ac:dyDescent="0.35">
      <c r="A54" s="23"/>
      <c r="B54" s="23"/>
      <c r="C54" s="23"/>
      <c r="D54" s="24"/>
      <c r="E54" s="24"/>
      <c r="F54" s="24"/>
      <c r="G54" s="24"/>
      <c r="H54" s="23"/>
      <c r="I54" s="25"/>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7"/>
      <c r="AP54" s="23"/>
      <c r="AQ54" s="23"/>
      <c r="AR54" s="23"/>
      <c r="AS54" s="23"/>
      <c r="AT54" s="23"/>
      <c r="AU54" s="23"/>
      <c r="AV54" s="23"/>
      <c r="AW54" s="23"/>
      <c r="AX54" s="23"/>
    </row>
    <row r="55" spans="1:50" x14ac:dyDescent="0.35">
      <c r="A55" s="23"/>
      <c r="B55" s="23"/>
      <c r="C55" s="23"/>
      <c r="D55" s="24"/>
      <c r="E55" s="24"/>
      <c r="F55" s="24"/>
      <c r="G55" s="24"/>
      <c r="H55" s="23"/>
      <c r="I55" s="25"/>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7"/>
      <c r="AP55" s="23"/>
      <c r="AQ55" s="23"/>
      <c r="AR55" s="23"/>
      <c r="AS55" s="23"/>
      <c r="AT55" s="23"/>
      <c r="AU55" s="23"/>
      <c r="AV55" s="23"/>
      <c r="AW55" s="23"/>
      <c r="AX55" s="23"/>
    </row>
    <row r="56" spans="1:50" x14ac:dyDescent="0.35">
      <c r="A56" s="23"/>
      <c r="B56" s="23"/>
      <c r="C56" s="23"/>
      <c r="D56" s="24"/>
      <c r="E56" s="24"/>
      <c r="F56" s="24"/>
      <c r="G56" s="24"/>
      <c r="H56" s="23"/>
      <c r="I56" s="25"/>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7"/>
      <c r="AP56" s="23"/>
      <c r="AQ56" s="23"/>
      <c r="AR56" s="23"/>
      <c r="AS56" s="23"/>
      <c r="AT56" s="23"/>
      <c r="AU56" s="23"/>
      <c r="AV56" s="23"/>
      <c r="AW56" s="23"/>
      <c r="AX56" s="23"/>
    </row>
    <row r="57" spans="1:50" x14ac:dyDescent="0.35">
      <c r="A57" s="23"/>
      <c r="B57" s="23"/>
      <c r="C57" s="23"/>
      <c r="D57" s="24"/>
      <c r="E57" s="24"/>
      <c r="F57" s="24"/>
      <c r="G57" s="24"/>
      <c r="H57" s="23"/>
      <c r="I57" s="25"/>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7"/>
      <c r="AP57" s="23"/>
      <c r="AQ57" s="23"/>
      <c r="AR57" s="23"/>
      <c r="AS57" s="23"/>
      <c r="AT57" s="23"/>
      <c r="AU57" s="23"/>
      <c r="AV57" s="23"/>
      <c r="AW57" s="23"/>
      <c r="AX57" s="23"/>
    </row>
    <row r="58" spans="1:50" x14ac:dyDescent="0.35">
      <c r="A58" s="23"/>
      <c r="B58" s="23"/>
      <c r="C58" s="23"/>
      <c r="D58" s="24"/>
      <c r="E58" s="24"/>
      <c r="F58" s="24"/>
      <c r="G58" s="24"/>
      <c r="H58" s="23"/>
      <c r="I58" s="25"/>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7"/>
      <c r="AP58" s="23"/>
      <c r="AQ58" s="23"/>
      <c r="AR58" s="23"/>
      <c r="AS58" s="23"/>
      <c r="AT58" s="23"/>
      <c r="AU58" s="23"/>
      <c r="AV58" s="23"/>
      <c r="AW58" s="23"/>
      <c r="AX58" s="23"/>
    </row>
    <row r="59" spans="1:50" x14ac:dyDescent="0.35">
      <c r="A59" s="23"/>
      <c r="B59" s="23"/>
      <c r="C59" s="23"/>
      <c r="D59" s="24"/>
      <c r="E59" s="24"/>
      <c r="F59" s="24"/>
      <c r="G59" s="24"/>
      <c r="H59" s="23"/>
      <c r="I59" s="25"/>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7"/>
      <c r="AP59" s="23"/>
      <c r="AQ59" s="23"/>
      <c r="AR59" s="23"/>
      <c r="AS59" s="23"/>
      <c r="AT59" s="23"/>
      <c r="AU59" s="23"/>
      <c r="AV59" s="23"/>
      <c r="AW59" s="23"/>
      <c r="AX59" s="23"/>
    </row>
    <row r="60" spans="1:50" x14ac:dyDescent="0.35">
      <c r="A60" s="23"/>
      <c r="B60" s="23"/>
      <c r="C60" s="23"/>
      <c r="D60" s="24"/>
      <c r="E60" s="24"/>
      <c r="F60" s="24"/>
      <c r="G60" s="24"/>
      <c r="H60" s="23"/>
      <c r="I60" s="25"/>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7"/>
      <c r="AP60" s="23"/>
      <c r="AQ60" s="23"/>
      <c r="AR60" s="23"/>
      <c r="AS60" s="23"/>
      <c r="AT60" s="23"/>
      <c r="AU60" s="23"/>
      <c r="AV60" s="23"/>
      <c r="AW60" s="23"/>
      <c r="AX60" s="23"/>
    </row>
    <row r="61" spans="1:50" x14ac:dyDescent="0.35">
      <c r="A61" s="23"/>
      <c r="B61" s="23"/>
      <c r="C61" s="23"/>
      <c r="D61" s="24"/>
      <c r="E61" s="24"/>
      <c r="F61" s="24"/>
      <c r="G61" s="24"/>
      <c r="H61" s="23"/>
      <c r="I61" s="25"/>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7"/>
      <c r="AP61" s="23"/>
      <c r="AQ61" s="23"/>
      <c r="AR61" s="23"/>
      <c r="AS61" s="23"/>
      <c r="AT61" s="23"/>
      <c r="AU61" s="23"/>
      <c r="AV61" s="23"/>
      <c r="AW61" s="23"/>
      <c r="AX61" s="23"/>
    </row>
    <row r="62" spans="1:50" x14ac:dyDescent="0.35">
      <c r="A62" s="23"/>
      <c r="B62" s="23"/>
      <c r="C62" s="23"/>
      <c r="D62" s="24"/>
      <c r="E62" s="24"/>
      <c r="F62" s="24"/>
      <c r="G62" s="24"/>
      <c r="H62" s="23"/>
      <c r="I62" s="25"/>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7"/>
      <c r="AP62" s="23"/>
      <c r="AQ62" s="23"/>
      <c r="AR62" s="23"/>
      <c r="AS62" s="23"/>
      <c r="AT62" s="23"/>
      <c r="AU62" s="23"/>
      <c r="AV62" s="23"/>
      <c r="AW62" s="23"/>
      <c r="AX62" s="23"/>
    </row>
    <row r="63" spans="1:50" x14ac:dyDescent="0.35">
      <c r="A63" s="23"/>
      <c r="B63" s="23"/>
      <c r="C63" s="23"/>
      <c r="D63" s="24"/>
      <c r="E63" s="24"/>
      <c r="F63" s="24"/>
      <c r="G63" s="24"/>
      <c r="H63" s="23"/>
      <c r="I63" s="25"/>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7"/>
      <c r="AP63" s="23"/>
      <c r="AQ63" s="23"/>
      <c r="AR63" s="23"/>
      <c r="AS63" s="23"/>
      <c r="AT63" s="23"/>
      <c r="AU63" s="23"/>
      <c r="AV63" s="23"/>
      <c r="AW63" s="23"/>
      <c r="AX63" s="23"/>
    </row>
    <row r="64" spans="1:50" x14ac:dyDescent="0.35">
      <c r="A64" s="23"/>
      <c r="B64" s="23"/>
      <c r="C64" s="23"/>
      <c r="D64" s="24"/>
      <c r="E64" s="24"/>
      <c r="F64" s="24"/>
      <c r="G64" s="24"/>
      <c r="H64" s="23"/>
      <c r="I64" s="25"/>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7"/>
      <c r="AP64" s="23"/>
      <c r="AQ64" s="23"/>
      <c r="AR64" s="23"/>
      <c r="AS64" s="23"/>
      <c r="AT64" s="23"/>
      <c r="AU64" s="23"/>
      <c r="AV64" s="23"/>
      <c r="AW64" s="23"/>
      <c r="AX64" s="23"/>
    </row>
    <row r="65" spans="1:50" x14ac:dyDescent="0.35">
      <c r="A65" s="23"/>
      <c r="B65" s="23"/>
      <c r="C65" s="23"/>
      <c r="D65" s="24"/>
      <c r="E65" s="24"/>
      <c r="F65" s="24"/>
      <c r="G65" s="24"/>
      <c r="H65" s="23"/>
      <c r="I65" s="25"/>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7"/>
      <c r="AP65" s="23"/>
      <c r="AQ65" s="23"/>
      <c r="AR65" s="23"/>
      <c r="AS65" s="23"/>
      <c r="AT65" s="23"/>
      <c r="AU65" s="23"/>
      <c r="AV65" s="23"/>
      <c r="AW65" s="23"/>
      <c r="AX65" s="23"/>
    </row>
    <row r="66" spans="1:50" x14ac:dyDescent="0.35">
      <c r="A66" s="23"/>
      <c r="B66" s="23"/>
      <c r="C66" s="23"/>
      <c r="D66" s="24"/>
      <c r="E66" s="24"/>
      <c r="F66" s="24"/>
      <c r="G66" s="24"/>
      <c r="H66" s="23"/>
      <c r="I66" s="25"/>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7"/>
      <c r="AP66" s="23"/>
      <c r="AQ66" s="23"/>
      <c r="AR66" s="23"/>
      <c r="AS66" s="23"/>
      <c r="AT66" s="23"/>
      <c r="AU66" s="23"/>
      <c r="AV66" s="23"/>
      <c r="AW66" s="23"/>
      <c r="AX66" s="23"/>
    </row>
    <row r="67" spans="1:50" x14ac:dyDescent="0.35">
      <c r="A67" s="23"/>
      <c r="B67" s="23"/>
      <c r="C67" s="23"/>
      <c r="D67" s="24"/>
      <c r="E67" s="24"/>
      <c r="F67" s="24"/>
      <c r="G67" s="24"/>
      <c r="H67" s="23"/>
      <c r="I67" s="25"/>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7"/>
      <c r="AP67" s="23"/>
      <c r="AQ67" s="23"/>
      <c r="AR67" s="23"/>
      <c r="AS67" s="23"/>
      <c r="AT67" s="23"/>
      <c r="AU67" s="23"/>
      <c r="AV67" s="23"/>
      <c r="AW67" s="23"/>
      <c r="AX67" s="23"/>
    </row>
    <row r="68" spans="1:50" x14ac:dyDescent="0.35">
      <c r="A68" s="23"/>
      <c r="B68" s="23"/>
      <c r="C68" s="23"/>
      <c r="D68" s="24"/>
      <c r="E68" s="24"/>
      <c r="F68" s="24"/>
      <c r="G68" s="24"/>
      <c r="H68" s="23"/>
      <c r="I68" s="25"/>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7"/>
      <c r="AP68" s="23"/>
      <c r="AQ68" s="23"/>
      <c r="AR68" s="23"/>
      <c r="AS68" s="23"/>
      <c r="AT68" s="23"/>
      <c r="AU68" s="23"/>
      <c r="AV68" s="23"/>
      <c r="AW68" s="23"/>
      <c r="AX68" s="23"/>
    </row>
    <row r="69" spans="1:50" x14ac:dyDescent="0.35">
      <c r="A69" s="23"/>
      <c r="B69" s="23"/>
      <c r="C69" s="23"/>
      <c r="D69" s="24"/>
      <c r="E69" s="24"/>
      <c r="F69" s="24"/>
      <c r="G69" s="24"/>
      <c r="H69" s="23"/>
      <c r="I69" s="25"/>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7"/>
      <c r="AP69" s="23"/>
      <c r="AQ69" s="23"/>
      <c r="AR69" s="23"/>
      <c r="AS69" s="23"/>
      <c r="AT69" s="23"/>
      <c r="AU69" s="23"/>
      <c r="AV69" s="23"/>
      <c r="AW69" s="23"/>
      <c r="AX69" s="23"/>
    </row>
    <row r="70" spans="1:50" x14ac:dyDescent="0.35">
      <c r="A70" s="23"/>
      <c r="B70" s="23"/>
      <c r="C70" s="23"/>
      <c r="D70" s="24"/>
      <c r="E70" s="24"/>
      <c r="F70" s="24"/>
      <c r="G70" s="24"/>
      <c r="H70" s="23"/>
      <c r="I70" s="25"/>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7"/>
      <c r="AP70" s="23"/>
      <c r="AQ70" s="23"/>
      <c r="AR70" s="23"/>
      <c r="AS70" s="23"/>
      <c r="AT70" s="23"/>
      <c r="AU70" s="23"/>
      <c r="AV70" s="23"/>
      <c r="AW70" s="23"/>
      <c r="AX70" s="23"/>
    </row>
    <row r="71" spans="1:50" x14ac:dyDescent="0.35">
      <c r="A71" s="23"/>
      <c r="B71" s="23"/>
      <c r="C71" s="23"/>
      <c r="D71" s="24"/>
      <c r="E71" s="24"/>
      <c r="F71" s="24"/>
      <c r="G71" s="24"/>
      <c r="H71" s="23"/>
      <c r="I71" s="25"/>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7"/>
      <c r="AP71" s="23"/>
      <c r="AQ71" s="23"/>
      <c r="AR71" s="23"/>
      <c r="AS71" s="23"/>
      <c r="AT71" s="23"/>
      <c r="AU71" s="23"/>
      <c r="AV71" s="23"/>
      <c r="AW71" s="23"/>
      <c r="AX71" s="23"/>
    </row>
    <row r="72" spans="1:50" x14ac:dyDescent="0.35">
      <c r="A72" s="23"/>
      <c r="B72" s="23"/>
      <c r="C72" s="23"/>
      <c r="D72" s="24"/>
      <c r="E72" s="24"/>
      <c r="F72" s="24"/>
      <c r="G72" s="24"/>
      <c r="H72" s="23"/>
      <c r="I72" s="25"/>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7"/>
      <c r="AP72" s="23"/>
      <c r="AQ72" s="23"/>
      <c r="AR72" s="23"/>
      <c r="AS72" s="23"/>
      <c r="AT72" s="23"/>
      <c r="AU72" s="23"/>
      <c r="AV72" s="23"/>
      <c r="AW72" s="23"/>
      <c r="AX72" s="23"/>
    </row>
    <row r="73" spans="1:50" x14ac:dyDescent="0.35">
      <c r="A73" s="23"/>
      <c r="B73" s="23"/>
      <c r="C73" s="23"/>
      <c r="D73" s="24"/>
      <c r="E73" s="24"/>
      <c r="F73" s="24"/>
      <c r="G73" s="24"/>
      <c r="H73" s="23"/>
      <c r="I73" s="25"/>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7"/>
      <c r="AP73" s="23"/>
      <c r="AQ73" s="23"/>
      <c r="AR73" s="23"/>
      <c r="AS73" s="23"/>
      <c r="AT73" s="23"/>
      <c r="AU73" s="23"/>
      <c r="AV73" s="23"/>
      <c r="AW73" s="23"/>
      <c r="AX73" s="23"/>
    </row>
    <row r="74" spans="1:50" x14ac:dyDescent="0.35">
      <c r="A74" s="23"/>
      <c r="B74" s="23"/>
      <c r="C74" s="23"/>
      <c r="D74" s="24"/>
      <c r="E74" s="24"/>
      <c r="F74" s="24"/>
      <c r="G74" s="24"/>
      <c r="H74" s="23"/>
      <c r="I74" s="25"/>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7"/>
      <c r="AP74" s="23"/>
      <c r="AQ74" s="23"/>
      <c r="AR74" s="23"/>
      <c r="AS74" s="23"/>
      <c r="AT74" s="23"/>
      <c r="AU74" s="23"/>
      <c r="AV74" s="23"/>
      <c r="AW74" s="23"/>
      <c r="AX74" s="23"/>
    </row>
    <row r="75" spans="1:50" x14ac:dyDescent="0.35">
      <c r="A75" s="23"/>
      <c r="B75" s="23"/>
      <c r="C75" s="23"/>
      <c r="D75" s="24"/>
      <c r="E75" s="24"/>
      <c r="F75" s="24"/>
      <c r="G75" s="24"/>
      <c r="H75" s="23"/>
      <c r="I75" s="25"/>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7"/>
      <c r="AP75" s="23"/>
      <c r="AQ75" s="23"/>
      <c r="AR75" s="23"/>
      <c r="AS75" s="23"/>
      <c r="AT75" s="23"/>
      <c r="AU75" s="23"/>
      <c r="AV75" s="23"/>
      <c r="AW75" s="23"/>
      <c r="AX75" s="23"/>
    </row>
    <row r="76" spans="1:50" x14ac:dyDescent="0.35">
      <c r="A76" s="23"/>
      <c r="B76" s="23"/>
      <c r="C76" s="23"/>
      <c r="D76" s="24"/>
      <c r="E76" s="24"/>
      <c r="F76" s="24"/>
      <c r="G76" s="24"/>
      <c r="H76" s="23"/>
      <c r="I76" s="25"/>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7"/>
      <c r="AP76" s="23"/>
      <c r="AQ76" s="23"/>
      <c r="AR76" s="23"/>
      <c r="AS76" s="23"/>
      <c r="AT76" s="23"/>
      <c r="AU76" s="23"/>
      <c r="AV76" s="23"/>
      <c r="AW76" s="23"/>
      <c r="AX76" s="23"/>
    </row>
    <row r="77" spans="1:50" x14ac:dyDescent="0.35">
      <c r="A77" s="23"/>
      <c r="B77" s="23"/>
      <c r="C77" s="23"/>
      <c r="D77" s="24"/>
      <c r="E77" s="24"/>
      <c r="F77" s="24"/>
      <c r="G77" s="24"/>
      <c r="H77" s="23"/>
      <c r="I77" s="25"/>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7"/>
      <c r="AP77" s="23"/>
      <c r="AQ77" s="23"/>
      <c r="AR77" s="23"/>
      <c r="AS77" s="23"/>
      <c r="AT77" s="23"/>
      <c r="AU77" s="23"/>
      <c r="AV77" s="23"/>
      <c r="AW77" s="23"/>
      <c r="AX77" s="23"/>
    </row>
    <row r="78" spans="1:50" x14ac:dyDescent="0.35">
      <c r="AP78" s="23"/>
      <c r="AQ78" s="23"/>
      <c r="AR78" s="23"/>
      <c r="AS78" s="23"/>
      <c r="AT78" s="23"/>
      <c r="AU78" s="23"/>
      <c r="AV78" s="23"/>
      <c r="AW78" s="23"/>
      <c r="AX78" s="23"/>
    </row>
  </sheetData>
  <autoFilter ref="A5:HOE23"/>
  <mergeCells count="11">
    <mergeCell ref="A1:U2"/>
    <mergeCell ref="A30:J30"/>
    <mergeCell ref="A31:J31"/>
    <mergeCell ref="A29:J29"/>
    <mergeCell ref="A4:G4"/>
    <mergeCell ref="H4:L4"/>
    <mergeCell ref="O4:Q4"/>
    <mergeCell ref="A3:L3"/>
    <mergeCell ref="M3:N3"/>
    <mergeCell ref="O3:Q3"/>
    <mergeCell ref="S3:U3"/>
  </mergeCells>
  <printOptions horizontalCentered="1" gridLines="1"/>
  <pageMargins left="0.70866141732283472" right="0.70866141732283472" top="0.74803149606299213" bottom="0.74803149606299213" header="0.31496062992125984" footer="0.31496062992125984"/>
  <pageSetup paperSize="5" scale="30" orientation="landscape" r:id="rId1"/>
  <headerFooter>
    <oddFooter>&amp;LVersión 9
2024-06-26&amp;C Si este documento se encuentra impreso no se garantiza su vigencia.  La versión vigente reposa en el Sistema Integrado de Gestión (Intranet).         &amp;R&amp;P</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19"/>
  <sheetViews>
    <sheetView showGridLines="0" topLeftCell="A4" zoomScale="55" zoomScaleNormal="55" workbookViewId="0">
      <pane ySplit="1630" activePane="bottomLeft"/>
      <selection activeCell="A3" sqref="A3:U5"/>
      <selection pane="bottomLeft" activeCell="J102" sqref="J102"/>
    </sheetView>
  </sheetViews>
  <sheetFormatPr baseColWidth="10" defaultColWidth="11.453125" defaultRowHeight="14.5" x14ac:dyDescent="0.35"/>
  <cols>
    <col min="1" max="6" width="12.6328125" style="3" customWidth="1"/>
    <col min="7" max="7" width="15" style="3" customWidth="1"/>
    <col min="8" max="8" width="32.08984375" style="3" customWidth="1"/>
    <col min="9" max="9" width="19.6328125" style="3" customWidth="1"/>
    <col min="10" max="10" width="18.6328125" style="3" customWidth="1"/>
    <col min="11" max="12" width="19.36328125" style="3" customWidth="1"/>
    <col min="13" max="15" width="22.90625" style="3" customWidth="1"/>
    <col min="16" max="16" width="21.54296875" style="3" customWidth="1"/>
    <col min="17" max="17" width="23.453125" style="3" customWidth="1"/>
    <col min="18" max="21" width="28.08984375" style="3" customWidth="1"/>
    <col min="22" max="16384" width="11.453125" style="3"/>
  </cols>
  <sheetData>
    <row r="1" spans="1:21" ht="46.5" customHeight="1" x14ac:dyDescent="0.35">
      <c r="A1" s="192" t="s">
        <v>173</v>
      </c>
      <c r="B1" s="192"/>
      <c r="C1" s="192"/>
      <c r="D1" s="192"/>
      <c r="E1" s="192"/>
      <c r="F1" s="192"/>
      <c r="G1" s="192"/>
      <c r="H1" s="192"/>
      <c r="I1" s="192"/>
      <c r="J1" s="192"/>
      <c r="K1" s="192"/>
      <c r="L1" s="192"/>
      <c r="M1" s="192"/>
      <c r="N1" s="192"/>
      <c r="O1" s="192"/>
      <c r="P1" s="192"/>
      <c r="Q1" s="192"/>
      <c r="R1" s="192"/>
      <c r="S1" s="192"/>
      <c r="T1" s="193"/>
      <c r="U1" s="70"/>
    </row>
    <row r="2" spans="1:21" ht="46.5" customHeight="1" x14ac:dyDescent="0.35">
      <c r="A2" s="192"/>
      <c r="B2" s="192"/>
      <c r="C2" s="192"/>
      <c r="D2" s="192"/>
      <c r="E2" s="192"/>
      <c r="F2" s="192"/>
      <c r="G2" s="192"/>
      <c r="H2" s="192"/>
      <c r="I2" s="192"/>
      <c r="J2" s="192"/>
      <c r="K2" s="192"/>
      <c r="L2" s="192"/>
      <c r="M2" s="192"/>
      <c r="N2" s="192"/>
      <c r="O2" s="192"/>
      <c r="P2" s="192"/>
      <c r="Q2" s="192"/>
      <c r="R2" s="192"/>
      <c r="S2" s="192"/>
      <c r="T2" s="193"/>
      <c r="U2" s="70"/>
    </row>
    <row r="3" spans="1:21" ht="30.75" customHeight="1" x14ac:dyDescent="0.35">
      <c r="A3" s="201" t="s">
        <v>12</v>
      </c>
      <c r="B3" s="201"/>
      <c r="C3" s="201"/>
      <c r="D3" s="201"/>
      <c r="E3" s="201"/>
      <c r="F3" s="201"/>
      <c r="G3" s="197" t="s">
        <v>161</v>
      </c>
      <c r="H3" s="196" t="s">
        <v>105</v>
      </c>
      <c r="I3" s="198" t="s">
        <v>160</v>
      </c>
      <c r="J3" s="198"/>
      <c r="K3" s="198"/>
      <c r="L3" s="198"/>
      <c r="M3" s="195" t="s">
        <v>162</v>
      </c>
      <c r="N3" s="195"/>
      <c r="O3" s="195"/>
      <c r="P3" s="195"/>
      <c r="Q3" s="195"/>
      <c r="R3" s="194" t="s">
        <v>159</v>
      </c>
      <c r="S3" s="194"/>
      <c r="T3" s="194"/>
      <c r="U3" s="194"/>
    </row>
    <row r="4" spans="1:21" ht="38.25" customHeight="1" x14ac:dyDescent="0.35">
      <c r="A4" s="201"/>
      <c r="B4" s="201"/>
      <c r="C4" s="201"/>
      <c r="D4" s="201"/>
      <c r="E4" s="201"/>
      <c r="F4" s="201"/>
      <c r="G4" s="197"/>
      <c r="H4" s="196"/>
      <c r="I4" s="188" t="s">
        <v>145</v>
      </c>
      <c r="J4" s="188" t="s">
        <v>148</v>
      </c>
      <c r="K4" s="199" t="s">
        <v>146</v>
      </c>
      <c r="L4" s="188" t="s">
        <v>147</v>
      </c>
      <c r="M4" s="200" t="s">
        <v>154</v>
      </c>
      <c r="N4" s="188" t="s">
        <v>153</v>
      </c>
      <c r="O4" s="188" t="s">
        <v>155</v>
      </c>
      <c r="P4" s="188" t="s">
        <v>149</v>
      </c>
      <c r="Q4" s="188" t="s">
        <v>150</v>
      </c>
      <c r="R4" s="188" t="s">
        <v>151</v>
      </c>
      <c r="S4" s="188" t="s">
        <v>152</v>
      </c>
      <c r="T4" s="188" t="s">
        <v>152</v>
      </c>
      <c r="U4" s="188" t="s">
        <v>152</v>
      </c>
    </row>
    <row r="5" spans="1:21" ht="33.75" customHeight="1" x14ac:dyDescent="0.35">
      <c r="A5" s="71" t="s">
        <v>13</v>
      </c>
      <c r="B5" s="71" t="s">
        <v>14</v>
      </c>
      <c r="C5" s="71" t="s">
        <v>15</v>
      </c>
      <c r="D5" s="71" t="s">
        <v>16</v>
      </c>
      <c r="E5" s="71" t="s">
        <v>17</v>
      </c>
      <c r="F5" s="71" t="s">
        <v>18</v>
      </c>
      <c r="G5" s="197"/>
      <c r="H5" s="196"/>
      <c r="I5" s="188"/>
      <c r="J5" s="188"/>
      <c r="K5" s="199"/>
      <c r="L5" s="188"/>
      <c r="M5" s="200"/>
      <c r="N5" s="188"/>
      <c r="O5" s="188"/>
      <c r="P5" s="188"/>
      <c r="Q5" s="188"/>
      <c r="R5" s="188"/>
      <c r="S5" s="188"/>
      <c r="T5" s="188"/>
      <c r="U5" s="188"/>
    </row>
    <row r="6" spans="1:21" ht="29.25" customHeight="1" x14ac:dyDescent="0.35">
      <c r="A6" s="72">
        <v>1</v>
      </c>
      <c r="B6" s="72">
        <v>0</v>
      </c>
      <c r="C6" s="72">
        <v>2</v>
      </c>
      <c r="D6" s="72">
        <v>12</v>
      </c>
      <c r="E6" s="72"/>
      <c r="F6" s="72">
        <v>10</v>
      </c>
      <c r="G6" s="72"/>
      <c r="H6" s="73" t="s">
        <v>23</v>
      </c>
      <c r="I6" s="74"/>
      <c r="J6" s="74"/>
      <c r="K6" s="75"/>
      <c r="L6" s="76"/>
      <c r="M6" s="77"/>
      <c r="N6" s="78"/>
      <c r="O6" s="78">
        <f>SUM(M6-N6)</f>
        <v>0</v>
      </c>
      <c r="P6" s="78"/>
      <c r="Q6" s="79">
        <f>SUM(P6-O6)</f>
        <v>0</v>
      </c>
      <c r="R6" s="80"/>
      <c r="S6" s="80"/>
      <c r="T6" s="80"/>
      <c r="U6" s="80"/>
    </row>
    <row r="7" spans="1:21" ht="30.75" customHeight="1" x14ac:dyDescent="0.35">
      <c r="A7" s="81"/>
      <c r="B7" s="81"/>
      <c r="C7" s="81"/>
      <c r="D7" s="81"/>
      <c r="E7" s="81"/>
      <c r="F7" s="81"/>
      <c r="G7" s="81"/>
      <c r="H7" s="82" t="s">
        <v>24</v>
      </c>
      <c r="I7" s="83">
        <f t="shared" ref="I7:P7" si="0">SUM(I6:I6)</f>
        <v>0</v>
      </c>
      <c r="J7" s="83">
        <f t="shared" si="0"/>
        <v>0</v>
      </c>
      <c r="K7" s="84">
        <f t="shared" si="0"/>
        <v>0</v>
      </c>
      <c r="L7" s="85">
        <f t="shared" si="0"/>
        <v>0</v>
      </c>
      <c r="M7" s="86">
        <f t="shared" si="0"/>
        <v>0</v>
      </c>
      <c r="N7" s="86">
        <f t="shared" ref="N7" si="1">SUM(N6:N6)</f>
        <v>0</v>
      </c>
      <c r="O7" s="86">
        <f t="shared" ref="O7" si="2">SUM(O6:O6)</f>
        <v>0</v>
      </c>
      <c r="P7" s="86">
        <f t="shared" si="0"/>
        <v>0</v>
      </c>
      <c r="Q7" s="83">
        <f t="shared" ref="Q7" si="3">SUM(Q6:Q6)</f>
        <v>0</v>
      </c>
      <c r="R7" s="87"/>
      <c r="S7" s="87"/>
      <c r="T7" s="87"/>
      <c r="U7" s="87"/>
    </row>
    <row r="8" spans="1:21" ht="26.25" customHeight="1" x14ac:dyDescent="0.35">
      <c r="A8" s="81"/>
      <c r="B8" s="81"/>
      <c r="C8" s="81"/>
      <c r="D8" s="81"/>
      <c r="E8" s="81"/>
      <c r="F8" s="81"/>
      <c r="G8" s="81"/>
      <c r="H8" s="82" t="s">
        <v>106</v>
      </c>
      <c r="I8" s="88">
        <f t="shared" ref="I8:Q8" si="4">SUM(I7)</f>
        <v>0</v>
      </c>
      <c r="J8" s="88">
        <f t="shared" si="4"/>
        <v>0</v>
      </c>
      <c r="K8" s="89">
        <f t="shared" si="4"/>
        <v>0</v>
      </c>
      <c r="L8" s="90">
        <f t="shared" si="4"/>
        <v>0</v>
      </c>
      <c r="M8" s="91">
        <f t="shared" si="4"/>
        <v>0</v>
      </c>
      <c r="N8" s="91">
        <f t="shared" ref="N8" si="5">SUM(N7)</f>
        <v>0</v>
      </c>
      <c r="O8" s="91">
        <f t="shared" ref="O8" si="6">SUM(O7)</f>
        <v>0</v>
      </c>
      <c r="P8" s="91">
        <f t="shared" si="4"/>
        <v>0</v>
      </c>
      <c r="Q8" s="88">
        <f t="shared" si="4"/>
        <v>0</v>
      </c>
      <c r="R8" s="87"/>
      <c r="S8" s="87"/>
      <c r="T8" s="87"/>
      <c r="U8" s="87"/>
    </row>
    <row r="9" spans="1:21" x14ac:dyDescent="0.35">
      <c r="A9" s="92" t="s">
        <v>22</v>
      </c>
      <c r="B9" s="92" t="s">
        <v>20</v>
      </c>
      <c r="C9" s="92" t="s">
        <v>27</v>
      </c>
      <c r="D9" s="92"/>
      <c r="E9" s="92"/>
      <c r="F9" s="92"/>
      <c r="G9" s="92"/>
      <c r="H9" s="93" t="s">
        <v>28</v>
      </c>
      <c r="I9" s="94"/>
      <c r="J9" s="94"/>
      <c r="K9" s="95"/>
      <c r="L9" s="96"/>
      <c r="M9" s="97"/>
      <c r="N9" s="97"/>
      <c r="O9" s="97"/>
      <c r="P9" s="98"/>
      <c r="Q9" s="99"/>
      <c r="R9" s="100"/>
      <c r="S9" s="100"/>
      <c r="T9" s="100"/>
      <c r="U9" s="100"/>
    </row>
    <row r="10" spans="1:21" x14ac:dyDescent="0.35">
      <c r="A10" s="92"/>
      <c r="B10" s="92"/>
      <c r="C10" s="92"/>
      <c r="D10" s="92"/>
      <c r="E10" s="92"/>
      <c r="F10" s="101"/>
      <c r="G10" s="102"/>
      <c r="H10" s="103" t="s">
        <v>29</v>
      </c>
      <c r="I10" s="104"/>
      <c r="J10" s="104"/>
      <c r="K10" s="105"/>
      <c r="L10" s="106"/>
      <c r="M10" s="107"/>
      <c r="N10" s="108"/>
      <c r="O10" s="108"/>
      <c r="P10" s="108"/>
      <c r="Q10" s="109">
        <f t="shared" ref="Q10:Q14" si="7">SUM(P10-O10)</f>
        <v>0</v>
      </c>
      <c r="R10" s="100"/>
      <c r="S10" s="100"/>
      <c r="T10" s="100"/>
      <c r="U10" s="100"/>
    </row>
    <row r="11" spans="1:21" x14ac:dyDescent="0.35">
      <c r="A11" s="110" t="s">
        <v>22</v>
      </c>
      <c r="B11" s="110" t="s">
        <v>20</v>
      </c>
      <c r="C11" s="110" t="s">
        <v>27</v>
      </c>
      <c r="D11" s="110" t="s">
        <v>19</v>
      </c>
      <c r="E11" s="110" t="s">
        <v>30</v>
      </c>
      <c r="F11" s="101">
        <v>10</v>
      </c>
      <c r="G11" s="102" t="s">
        <v>31</v>
      </c>
      <c r="H11" s="103" t="s">
        <v>32</v>
      </c>
      <c r="I11" s="104"/>
      <c r="J11" s="104"/>
      <c r="K11" s="105"/>
      <c r="L11" s="106"/>
      <c r="M11" s="107"/>
      <c r="N11" s="108"/>
      <c r="O11" s="108">
        <f>SUM(M11-N11)</f>
        <v>0</v>
      </c>
      <c r="P11" s="108"/>
      <c r="Q11" s="109">
        <f t="shared" si="7"/>
        <v>0</v>
      </c>
      <c r="R11" s="100"/>
      <c r="S11" s="100"/>
      <c r="T11" s="100"/>
      <c r="U11" s="100"/>
    </row>
    <row r="12" spans="1:21" x14ac:dyDescent="0.35">
      <c r="A12" s="92" t="s">
        <v>22</v>
      </c>
      <c r="B12" s="92" t="s">
        <v>20</v>
      </c>
      <c r="C12" s="92" t="s">
        <v>27</v>
      </c>
      <c r="D12" s="92" t="s">
        <v>19</v>
      </c>
      <c r="E12" s="92" t="s">
        <v>33</v>
      </c>
      <c r="F12" s="101">
        <v>10</v>
      </c>
      <c r="G12" s="102" t="s">
        <v>31</v>
      </c>
      <c r="H12" s="103" t="s">
        <v>34</v>
      </c>
      <c r="I12" s="104"/>
      <c r="J12" s="104"/>
      <c r="K12" s="105"/>
      <c r="L12" s="106"/>
      <c r="M12" s="107"/>
      <c r="N12" s="108"/>
      <c r="O12" s="108">
        <f t="shared" ref="O12:O15" si="8">SUM(M12-N12)</f>
        <v>0</v>
      </c>
      <c r="P12" s="108"/>
      <c r="Q12" s="109">
        <f t="shared" si="7"/>
        <v>0</v>
      </c>
      <c r="R12" s="100"/>
      <c r="S12" s="100"/>
      <c r="T12" s="100"/>
      <c r="U12" s="100"/>
    </row>
    <row r="13" spans="1:21" ht="15" customHeight="1" x14ac:dyDescent="0.35">
      <c r="A13" s="92">
        <v>2</v>
      </c>
      <c r="B13" s="92">
        <v>0</v>
      </c>
      <c r="C13" s="92">
        <v>4</v>
      </c>
      <c r="D13" s="92">
        <v>1</v>
      </c>
      <c r="E13" s="92">
        <v>16</v>
      </c>
      <c r="F13" s="101">
        <v>10</v>
      </c>
      <c r="G13" s="102" t="s">
        <v>31</v>
      </c>
      <c r="H13" s="103" t="s">
        <v>35</v>
      </c>
      <c r="I13" s="104"/>
      <c r="J13" s="104"/>
      <c r="K13" s="105"/>
      <c r="L13" s="106"/>
      <c r="M13" s="107"/>
      <c r="N13" s="108"/>
      <c r="O13" s="108">
        <f t="shared" si="8"/>
        <v>0</v>
      </c>
      <c r="P13" s="108"/>
      <c r="Q13" s="109">
        <f t="shared" si="7"/>
        <v>0</v>
      </c>
      <c r="R13" s="100"/>
      <c r="S13" s="100"/>
      <c r="T13" s="100"/>
      <c r="U13" s="100"/>
    </row>
    <row r="14" spans="1:21" x14ac:dyDescent="0.35">
      <c r="A14" s="92" t="s">
        <v>22</v>
      </c>
      <c r="B14" s="92" t="s">
        <v>20</v>
      </c>
      <c r="C14" s="92" t="s">
        <v>27</v>
      </c>
      <c r="D14" s="92" t="s">
        <v>19</v>
      </c>
      <c r="E14" s="92" t="s">
        <v>36</v>
      </c>
      <c r="F14" s="101">
        <v>10</v>
      </c>
      <c r="G14" s="102" t="s">
        <v>31</v>
      </c>
      <c r="H14" s="103" t="s">
        <v>128</v>
      </c>
      <c r="I14" s="104"/>
      <c r="J14" s="104"/>
      <c r="K14" s="105"/>
      <c r="L14" s="106"/>
      <c r="M14" s="107"/>
      <c r="N14" s="108"/>
      <c r="O14" s="108">
        <f t="shared" si="8"/>
        <v>0</v>
      </c>
      <c r="P14" s="108"/>
      <c r="Q14" s="109">
        <f t="shared" si="7"/>
        <v>0</v>
      </c>
      <c r="R14" s="100"/>
      <c r="S14" s="100"/>
      <c r="T14" s="100"/>
      <c r="U14" s="100"/>
    </row>
    <row r="15" spans="1:21" x14ac:dyDescent="0.35">
      <c r="A15" s="92" t="s">
        <v>22</v>
      </c>
      <c r="B15" s="92" t="s">
        <v>20</v>
      </c>
      <c r="C15" s="92" t="s">
        <v>27</v>
      </c>
      <c r="D15" s="92" t="s">
        <v>19</v>
      </c>
      <c r="E15" s="92" t="s">
        <v>36</v>
      </c>
      <c r="F15" s="101">
        <v>10</v>
      </c>
      <c r="G15" s="102" t="s">
        <v>31</v>
      </c>
      <c r="H15" s="111" t="s">
        <v>37</v>
      </c>
      <c r="I15" s="112"/>
      <c r="J15" s="104"/>
      <c r="K15" s="105"/>
      <c r="L15" s="106"/>
      <c r="M15" s="107"/>
      <c r="N15" s="108"/>
      <c r="O15" s="108">
        <f t="shared" si="8"/>
        <v>0</v>
      </c>
      <c r="P15" s="108"/>
      <c r="Q15" s="109">
        <f>SUM(P15-O15)</f>
        <v>0</v>
      </c>
      <c r="R15" s="100"/>
      <c r="S15" s="100"/>
      <c r="T15" s="100"/>
      <c r="U15" s="100"/>
    </row>
    <row r="16" spans="1:21" x14ac:dyDescent="0.35">
      <c r="A16" s="81"/>
      <c r="B16" s="81"/>
      <c r="C16" s="81"/>
      <c r="D16" s="81"/>
      <c r="E16" s="81"/>
      <c r="F16" s="113"/>
      <c r="G16" s="114"/>
      <c r="H16" s="82" t="s">
        <v>38</v>
      </c>
      <c r="I16" s="115">
        <f t="shared" ref="I16:U16" si="9">SUM(I11:I15)</f>
        <v>0</v>
      </c>
      <c r="J16" s="115">
        <f t="shared" si="9"/>
        <v>0</v>
      </c>
      <c r="K16" s="116">
        <f t="shared" si="9"/>
        <v>0</v>
      </c>
      <c r="L16" s="90">
        <f t="shared" si="9"/>
        <v>0</v>
      </c>
      <c r="M16" s="91">
        <f t="shared" si="9"/>
        <v>0</v>
      </c>
      <c r="N16" s="91">
        <f t="shared" si="9"/>
        <v>0</v>
      </c>
      <c r="O16" s="91">
        <f t="shared" si="9"/>
        <v>0</v>
      </c>
      <c r="P16" s="91">
        <f t="shared" si="9"/>
        <v>0</v>
      </c>
      <c r="Q16" s="88">
        <f t="shared" si="9"/>
        <v>0</v>
      </c>
      <c r="R16" s="115">
        <f t="shared" si="9"/>
        <v>0</v>
      </c>
      <c r="S16" s="115">
        <f t="shared" si="9"/>
        <v>0</v>
      </c>
      <c r="T16" s="115">
        <f t="shared" si="9"/>
        <v>0</v>
      </c>
      <c r="U16" s="115">
        <f t="shared" si="9"/>
        <v>0</v>
      </c>
    </row>
    <row r="17" spans="1:21" x14ac:dyDescent="0.35">
      <c r="A17" s="92" t="s">
        <v>22</v>
      </c>
      <c r="B17" s="92" t="s">
        <v>20</v>
      </c>
      <c r="C17" s="92" t="s">
        <v>27</v>
      </c>
      <c r="D17" s="92" t="s">
        <v>22</v>
      </c>
      <c r="E17" s="92">
        <v>1</v>
      </c>
      <c r="F17" s="101">
        <v>10</v>
      </c>
      <c r="G17" s="102" t="s">
        <v>31</v>
      </c>
      <c r="H17" s="103" t="s">
        <v>39</v>
      </c>
      <c r="I17" s="104"/>
      <c r="J17" s="100"/>
      <c r="K17" s="117"/>
      <c r="L17" s="118"/>
      <c r="M17" s="119"/>
      <c r="N17" s="120"/>
      <c r="O17" s="108">
        <f>SUM(M17-N17)</f>
        <v>0</v>
      </c>
      <c r="P17" s="120"/>
      <c r="Q17" s="109">
        <f t="shared" ref="Q17:Q19" si="10">SUM(P17-O17)</f>
        <v>0</v>
      </c>
      <c r="R17" s="100"/>
      <c r="S17" s="100"/>
      <c r="T17" s="100"/>
      <c r="U17" s="100"/>
    </row>
    <row r="18" spans="1:21" x14ac:dyDescent="0.35">
      <c r="A18" s="92" t="s">
        <v>22</v>
      </c>
      <c r="B18" s="92" t="s">
        <v>20</v>
      </c>
      <c r="C18" s="92" t="s">
        <v>27</v>
      </c>
      <c r="D18" s="92" t="s">
        <v>22</v>
      </c>
      <c r="E18" s="92">
        <v>2</v>
      </c>
      <c r="F18" s="101"/>
      <c r="G18" s="102"/>
      <c r="H18" s="103" t="s">
        <v>108</v>
      </c>
      <c r="I18" s="104"/>
      <c r="J18" s="100"/>
      <c r="K18" s="117"/>
      <c r="L18" s="118"/>
      <c r="M18" s="119"/>
      <c r="N18" s="120"/>
      <c r="O18" s="108">
        <f>SUM(M18-N18)</f>
        <v>0</v>
      </c>
      <c r="P18" s="120"/>
      <c r="Q18" s="109">
        <f t="shared" si="10"/>
        <v>0</v>
      </c>
      <c r="R18" s="100"/>
      <c r="S18" s="100"/>
      <c r="T18" s="100"/>
      <c r="U18" s="100"/>
    </row>
    <row r="19" spans="1:21" x14ac:dyDescent="0.35">
      <c r="A19" s="92">
        <v>2</v>
      </c>
      <c r="B19" s="92">
        <v>0</v>
      </c>
      <c r="C19" s="92">
        <v>4</v>
      </c>
      <c r="D19" s="92">
        <v>2</v>
      </c>
      <c r="E19" s="92">
        <v>10</v>
      </c>
      <c r="F19" s="101"/>
      <c r="G19" s="102"/>
      <c r="H19" s="103" t="s">
        <v>112</v>
      </c>
      <c r="I19" s="104"/>
      <c r="J19" s="104"/>
      <c r="K19" s="117"/>
      <c r="L19" s="118"/>
      <c r="M19" s="119"/>
      <c r="N19" s="120"/>
      <c r="O19" s="120"/>
      <c r="P19" s="120"/>
      <c r="Q19" s="109">
        <f t="shared" si="10"/>
        <v>0</v>
      </c>
      <c r="R19" s="100"/>
      <c r="S19" s="100"/>
      <c r="T19" s="100"/>
      <c r="U19" s="100"/>
    </row>
    <row r="20" spans="1:21" ht="21" x14ac:dyDescent="0.35">
      <c r="A20" s="81"/>
      <c r="B20" s="81"/>
      <c r="C20" s="81"/>
      <c r="D20" s="81"/>
      <c r="E20" s="81"/>
      <c r="F20" s="113"/>
      <c r="G20" s="114"/>
      <c r="H20" s="82" t="s">
        <v>107</v>
      </c>
      <c r="I20" s="115">
        <f t="shared" ref="I20:O20" si="11">SUM(I17:I19)</f>
        <v>0</v>
      </c>
      <c r="J20" s="115">
        <f t="shared" si="11"/>
        <v>0</v>
      </c>
      <c r="K20" s="116">
        <f t="shared" si="11"/>
        <v>0</v>
      </c>
      <c r="L20" s="90">
        <f t="shared" si="11"/>
        <v>0</v>
      </c>
      <c r="M20" s="91">
        <f t="shared" si="11"/>
        <v>0</v>
      </c>
      <c r="N20" s="91">
        <f t="shared" si="11"/>
        <v>0</v>
      </c>
      <c r="O20" s="91">
        <f t="shared" si="11"/>
        <v>0</v>
      </c>
      <c r="P20" s="91">
        <f>SUM(P17:P19)</f>
        <v>0</v>
      </c>
      <c r="Q20" s="88">
        <f t="shared" ref="Q20" si="12">SUM(Q17:Q19)</f>
        <v>0</v>
      </c>
      <c r="R20" s="115">
        <f t="shared" ref="R20" si="13">SUM(R17:R19)</f>
        <v>0</v>
      </c>
      <c r="S20" s="115">
        <f t="shared" ref="S20:U20" si="14">SUM(S17:S19)</f>
        <v>0</v>
      </c>
      <c r="T20" s="115">
        <f t="shared" si="14"/>
        <v>0</v>
      </c>
      <c r="U20" s="115">
        <f t="shared" si="14"/>
        <v>0</v>
      </c>
    </row>
    <row r="21" spans="1:21" x14ac:dyDescent="0.35">
      <c r="A21" s="92"/>
      <c r="B21" s="92"/>
      <c r="C21" s="92"/>
      <c r="D21" s="92"/>
      <c r="E21" s="92"/>
      <c r="F21" s="101"/>
      <c r="G21" s="102"/>
      <c r="H21" s="103" t="s">
        <v>40</v>
      </c>
      <c r="I21" s="104"/>
      <c r="J21" s="104"/>
      <c r="K21" s="105"/>
      <c r="L21" s="106"/>
      <c r="M21" s="107"/>
      <c r="N21" s="108"/>
      <c r="O21" s="108"/>
      <c r="P21" s="108"/>
      <c r="Q21" s="109">
        <f t="shared" ref="Q21:Q30" si="15">SUM(M21-P21)</f>
        <v>0</v>
      </c>
      <c r="R21" s="100"/>
      <c r="S21" s="100"/>
      <c r="T21" s="100"/>
      <c r="U21" s="100"/>
    </row>
    <row r="22" spans="1:21" x14ac:dyDescent="0.35">
      <c r="A22" s="92" t="s">
        <v>22</v>
      </c>
      <c r="B22" s="92" t="s">
        <v>20</v>
      </c>
      <c r="C22" s="92" t="s">
        <v>27</v>
      </c>
      <c r="D22" s="92" t="s">
        <v>27</v>
      </c>
      <c r="E22" s="92" t="s">
        <v>19</v>
      </c>
      <c r="F22" s="101">
        <v>10</v>
      </c>
      <c r="G22" s="102" t="s">
        <v>31</v>
      </c>
      <c r="H22" s="103" t="s">
        <v>41</v>
      </c>
      <c r="I22" s="104"/>
      <c r="J22" s="104"/>
      <c r="K22" s="105"/>
      <c r="L22" s="106"/>
      <c r="M22" s="107"/>
      <c r="N22" s="108"/>
      <c r="O22" s="108">
        <f>SUM(M22-N22)</f>
        <v>0</v>
      </c>
      <c r="P22" s="108"/>
      <c r="Q22" s="109">
        <f t="shared" ref="Q22:Q29" si="16">SUM(P22-O22)</f>
        <v>0</v>
      </c>
      <c r="R22" s="100"/>
      <c r="S22" s="100"/>
      <c r="T22" s="100"/>
      <c r="U22" s="100"/>
    </row>
    <row r="23" spans="1:21" x14ac:dyDescent="0.35">
      <c r="A23" s="92" t="s">
        <v>22</v>
      </c>
      <c r="B23" s="92" t="s">
        <v>20</v>
      </c>
      <c r="C23" s="92" t="s">
        <v>27</v>
      </c>
      <c r="D23" s="92" t="s">
        <v>27</v>
      </c>
      <c r="E23" s="92" t="s">
        <v>22</v>
      </c>
      <c r="F23" s="101">
        <v>10</v>
      </c>
      <c r="G23" s="102" t="s">
        <v>31</v>
      </c>
      <c r="H23" s="103" t="s">
        <v>42</v>
      </c>
      <c r="I23" s="104"/>
      <c r="J23" s="104"/>
      <c r="K23" s="105"/>
      <c r="L23" s="106"/>
      <c r="M23" s="107"/>
      <c r="N23" s="108"/>
      <c r="O23" s="108">
        <f t="shared" ref="O23:O30" si="17">SUM(M23-N23)</f>
        <v>0</v>
      </c>
      <c r="P23" s="108"/>
      <c r="Q23" s="109">
        <f t="shared" si="16"/>
        <v>0</v>
      </c>
      <c r="R23" s="100"/>
      <c r="S23" s="100"/>
      <c r="T23" s="100"/>
      <c r="U23" s="100"/>
    </row>
    <row r="24" spans="1:21" x14ac:dyDescent="0.35">
      <c r="A24" s="92" t="s">
        <v>22</v>
      </c>
      <c r="B24" s="92" t="s">
        <v>20</v>
      </c>
      <c r="C24" s="92" t="s">
        <v>27</v>
      </c>
      <c r="D24" s="92" t="s">
        <v>27</v>
      </c>
      <c r="E24" s="92" t="s">
        <v>30</v>
      </c>
      <c r="F24" s="101">
        <v>10</v>
      </c>
      <c r="G24" s="102" t="s">
        <v>31</v>
      </c>
      <c r="H24" s="103" t="s">
        <v>43</v>
      </c>
      <c r="I24" s="104"/>
      <c r="J24" s="104"/>
      <c r="K24" s="105"/>
      <c r="L24" s="106"/>
      <c r="M24" s="107"/>
      <c r="N24" s="108"/>
      <c r="O24" s="108">
        <f t="shared" si="17"/>
        <v>0</v>
      </c>
      <c r="P24" s="108"/>
      <c r="Q24" s="109">
        <f t="shared" si="16"/>
        <v>0</v>
      </c>
      <c r="R24" s="100"/>
      <c r="S24" s="100"/>
      <c r="T24" s="100"/>
      <c r="U24" s="100"/>
    </row>
    <row r="25" spans="1:21" ht="21" x14ac:dyDescent="0.35">
      <c r="A25" s="92" t="s">
        <v>22</v>
      </c>
      <c r="B25" s="92" t="s">
        <v>20</v>
      </c>
      <c r="C25" s="92" t="s">
        <v>27</v>
      </c>
      <c r="D25" s="92" t="s">
        <v>27</v>
      </c>
      <c r="E25" s="92" t="s">
        <v>44</v>
      </c>
      <c r="F25" s="101">
        <v>10</v>
      </c>
      <c r="G25" s="102" t="s">
        <v>31</v>
      </c>
      <c r="H25" s="103" t="s">
        <v>45</v>
      </c>
      <c r="I25" s="104"/>
      <c r="J25" s="104"/>
      <c r="K25" s="105"/>
      <c r="L25" s="106"/>
      <c r="M25" s="107"/>
      <c r="N25" s="108"/>
      <c r="O25" s="108">
        <f t="shared" si="17"/>
        <v>0</v>
      </c>
      <c r="P25" s="108"/>
      <c r="Q25" s="109">
        <f t="shared" si="16"/>
        <v>0</v>
      </c>
      <c r="R25" s="100"/>
      <c r="S25" s="100"/>
      <c r="T25" s="100"/>
      <c r="U25" s="100"/>
    </row>
    <row r="26" spans="1:21" x14ac:dyDescent="0.35">
      <c r="A26" s="92" t="s">
        <v>22</v>
      </c>
      <c r="B26" s="92" t="s">
        <v>20</v>
      </c>
      <c r="C26" s="92" t="s">
        <v>27</v>
      </c>
      <c r="D26" s="92" t="s">
        <v>27</v>
      </c>
      <c r="E26" s="92" t="s">
        <v>46</v>
      </c>
      <c r="F26" s="101">
        <v>10</v>
      </c>
      <c r="G26" s="102" t="s">
        <v>31</v>
      </c>
      <c r="H26" s="103" t="s">
        <v>47</v>
      </c>
      <c r="I26" s="104"/>
      <c r="J26" s="104"/>
      <c r="K26" s="105"/>
      <c r="L26" s="106"/>
      <c r="M26" s="107"/>
      <c r="N26" s="108"/>
      <c r="O26" s="108">
        <f t="shared" si="17"/>
        <v>0</v>
      </c>
      <c r="P26" s="108"/>
      <c r="Q26" s="109">
        <f t="shared" si="16"/>
        <v>0</v>
      </c>
      <c r="R26" s="100"/>
      <c r="S26" s="100"/>
      <c r="T26" s="100"/>
      <c r="U26" s="100"/>
    </row>
    <row r="27" spans="1:21" ht="21" x14ac:dyDescent="0.35">
      <c r="A27" s="92" t="s">
        <v>22</v>
      </c>
      <c r="B27" s="92" t="s">
        <v>20</v>
      </c>
      <c r="C27" s="92" t="s">
        <v>27</v>
      </c>
      <c r="D27" s="92" t="s">
        <v>27</v>
      </c>
      <c r="E27" s="92" t="s">
        <v>48</v>
      </c>
      <c r="F27" s="101">
        <v>10</v>
      </c>
      <c r="G27" s="102" t="s">
        <v>31</v>
      </c>
      <c r="H27" s="103" t="s">
        <v>49</v>
      </c>
      <c r="I27" s="104"/>
      <c r="J27" s="104"/>
      <c r="K27" s="105"/>
      <c r="L27" s="106"/>
      <c r="M27" s="107"/>
      <c r="N27" s="108"/>
      <c r="O27" s="108">
        <f t="shared" si="17"/>
        <v>0</v>
      </c>
      <c r="P27" s="108"/>
      <c r="Q27" s="109">
        <f t="shared" si="16"/>
        <v>0</v>
      </c>
      <c r="R27" s="100"/>
      <c r="S27" s="100"/>
      <c r="T27" s="100"/>
      <c r="U27" s="100"/>
    </row>
    <row r="28" spans="1:21" x14ac:dyDescent="0.35">
      <c r="A28" s="92" t="s">
        <v>22</v>
      </c>
      <c r="B28" s="92" t="s">
        <v>20</v>
      </c>
      <c r="C28" s="92" t="s">
        <v>27</v>
      </c>
      <c r="D28" s="92" t="s">
        <v>27</v>
      </c>
      <c r="E28" s="92" t="s">
        <v>50</v>
      </c>
      <c r="F28" s="101">
        <v>10</v>
      </c>
      <c r="G28" s="102" t="s">
        <v>31</v>
      </c>
      <c r="H28" s="111" t="s">
        <v>104</v>
      </c>
      <c r="I28" s="121"/>
      <c r="J28" s="121"/>
      <c r="K28" s="122"/>
      <c r="L28" s="106"/>
      <c r="M28" s="123"/>
      <c r="N28" s="124"/>
      <c r="O28" s="108">
        <f t="shared" si="17"/>
        <v>0</v>
      </c>
      <c r="P28" s="125"/>
      <c r="Q28" s="109">
        <f t="shared" si="16"/>
        <v>0</v>
      </c>
      <c r="R28" s="100"/>
      <c r="S28" s="100"/>
      <c r="T28" s="100"/>
      <c r="U28" s="100"/>
    </row>
    <row r="29" spans="1:21" x14ac:dyDescent="0.35">
      <c r="A29" s="92" t="s">
        <v>22</v>
      </c>
      <c r="B29" s="92" t="s">
        <v>20</v>
      </c>
      <c r="C29" s="92" t="s">
        <v>27</v>
      </c>
      <c r="D29" s="92" t="s">
        <v>27</v>
      </c>
      <c r="E29" s="92" t="s">
        <v>51</v>
      </c>
      <c r="F29" s="101">
        <v>10</v>
      </c>
      <c r="G29" s="102" t="s">
        <v>31</v>
      </c>
      <c r="H29" s="103" t="s">
        <v>52</v>
      </c>
      <c r="I29" s="104"/>
      <c r="J29" s="104"/>
      <c r="K29" s="105"/>
      <c r="L29" s="106"/>
      <c r="M29" s="107"/>
      <c r="N29" s="108"/>
      <c r="O29" s="108">
        <f t="shared" si="17"/>
        <v>0</v>
      </c>
      <c r="P29" s="108"/>
      <c r="Q29" s="109">
        <f t="shared" si="16"/>
        <v>0</v>
      </c>
      <c r="R29" s="100"/>
      <c r="S29" s="100"/>
      <c r="T29" s="100"/>
      <c r="U29" s="100"/>
    </row>
    <row r="30" spans="1:21" x14ac:dyDescent="0.35">
      <c r="A30" s="92" t="s">
        <v>22</v>
      </c>
      <c r="B30" s="92" t="s">
        <v>20</v>
      </c>
      <c r="C30" s="92" t="s">
        <v>27</v>
      </c>
      <c r="D30" s="92" t="s">
        <v>27</v>
      </c>
      <c r="E30" s="92" t="s">
        <v>53</v>
      </c>
      <c r="F30" s="101">
        <v>10</v>
      </c>
      <c r="G30" s="102" t="s">
        <v>31</v>
      </c>
      <c r="H30" s="103" t="s">
        <v>54</v>
      </c>
      <c r="I30" s="104"/>
      <c r="J30" s="104"/>
      <c r="K30" s="105"/>
      <c r="L30" s="106"/>
      <c r="M30" s="107"/>
      <c r="N30" s="108"/>
      <c r="O30" s="108">
        <f t="shared" si="17"/>
        <v>0</v>
      </c>
      <c r="P30" s="108"/>
      <c r="Q30" s="109">
        <f t="shared" si="15"/>
        <v>0</v>
      </c>
      <c r="R30" s="100"/>
      <c r="S30" s="100"/>
      <c r="T30" s="100"/>
      <c r="U30" s="100"/>
    </row>
    <row r="31" spans="1:21" x14ac:dyDescent="0.35">
      <c r="A31" s="126"/>
      <c r="B31" s="126"/>
      <c r="C31" s="126"/>
      <c r="D31" s="126"/>
      <c r="E31" s="126"/>
      <c r="F31" s="127"/>
      <c r="G31" s="128"/>
      <c r="H31" s="82" t="s">
        <v>55</v>
      </c>
      <c r="I31" s="129">
        <f t="shared" ref="I31:O31" si="18">SUM(I22:I30)</f>
        <v>0</v>
      </c>
      <c r="J31" s="129">
        <f t="shared" si="18"/>
        <v>0</v>
      </c>
      <c r="K31" s="116">
        <f t="shared" si="18"/>
        <v>0</v>
      </c>
      <c r="L31" s="90">
        <f t="shared" si="18"/>
        <v>0</v>
      </c>
      <c r="M31" s="91">
        <f t="shared" si="18"/>
        <v>0</v>
      </c>
      <c r="N31" s="91">
        <f t="shared" si="18"/>
        <v>0</v>
      </c>
      <c r="O31" s="91">
        <f t="shared" si="18"/>
        <v>0</v>
      </c>
      <c r="P31" s="91">
        <f>SUM(P22:P30)</f>
        <v>0</v>
      </c>
      <c r="Q31" s="130">
        <f>SUM(Q22:Q30)</f>
        <v>0</v>
      </c>
      <c r="R31" s="129">
        <f t="shared" ref="R31" si="19">SUM(R22:R30)</f>
        <v>0</v>
      </c>
      <c r="S31" s="129">
        <f t="shared" ref="S31:U31" si="20">SUM(S22:S30)</f>
        <v>0</v>
      </c>
      <c r="T31" s="129">
        <f t="shared" si="20"/>
        <v>0</v>
      </c>
      <c r="U31" s="129">
        <f t="shared" si="20"/>
        <v>0</v>
      </c>
    </row>
    <row r="32" spans="1:21" x14ac:dyDescent="0.35">
      <c r="A32" s="92"/>
      <c r="B32" s="92"/>
      <c r="C32" s="92"/>
      <c r="D32" s="92"/>
      <c r="E32" s="92"/>
      <c r="F32" s="101"/>
      <c r="G32" s="102"/>
      <c r="H32" s="103" t="s">
        <v>56</v>
      </c>
      <c r="I32" s="100"/>
      <c r="J32" s="100"/>
      <c r="K32" s="117"/>
      <c r="L32" s="118"/>
      <c r="M32" s="119"/>
      <c r="N32" s="120"/>
      <c r="O32" s="120"/>
      <c r="P32" s="120"/>
      <c r="Q32" s="131"/>
      <c r="R32" s="100"/>
      <c r="S32" s="100"/>
      <c r="T32" s="100"/>
      <c r="U32" s="100"/>
    </row>
    <row r="33" spans="1:21" ht="49.5" customHeight="1" x14ac:dyDescent="0.35">
      <c r="A33" s="92" t="s">
        <v>22</v>
      </c>
      <c r="B33" s="92" t="s">
        <v>20</v>
      </c>
      <c r="C33" s="92" t="s">
        <v>27</v>
      </c>
      <c r="D33" s="92" t="s">
        <v>25</v>
      </c>
      <c r="E33" s="92" t="s">
        <v>19</v>
      </c>
      <c r="F33" s="101">
        <v>10</v>
      </c>
      <c r="G33" s="102" t="s">
        <v>31</v>
      </c>
      <c r="H33" s="111" t="s">
        <v>110</v>
      </c>
      <c r="I33" s="104"/>
      <c r="J33" s="104"/>
      <c r="K33" s="105"/>
      <c r="L33" s="106"/>
      <c r="M33" s="107"/>
      <c r="N33" s="108"/>
      <c r="O33" s="108">
        <f t="shared" ref="O33:O39" si="21">SUM(M33-N33)</f>
        <v>0</v>
      </c>
      <c r="P33" s="108"/>
      <c r="Q33" s="109">
        <f t="shared" ref="Q33:Q39" si="22">SUM(P33-O33)</f>
        <v>0</v>
      </c>
      <c r="R33" s="100"/>
      <c r="S33" s="100"/>
      <c r="T33" s="100"/>
      <c r="U33" s="100"/>
    </row>
    <row r="34" spans="1:21" ht="39.75" customHeight="1" x14ac:dyDescent="0.35">
      <c r="A34" s="92" t="s">
        <v>22</v>
      </c>
      <c r="B34" s="92" t="s">
        <v>20</v>
      </c>
      <c r="C34" s="92" t="s">
        <v>27</v>
      </c>
      <c r="D34" s="92" t="s">
        <v>25</v>
      </c>
      <c r="E34" s="92" t="s">
        <v>22</v>
      </c>
      <c r="F34" s="101">
        <v>10</v>
      </c>
      <c r="G34" s="102" t="s">
        <v>31</v>
      </c>
      <c r="H34" s="111" t="s">
        <v>109</v>
      </c>
      <c r="I34" s="121"/>
      <c r="J34" s="121"/>
      <c r="K34" s="122"/>
      <c r="L34" s="132"/>
      <c r="M34" s="123"/>
      <c r="N34" s="124"/>
      <c r="O34" s="108">
        <f t="shared" si="21"/>
        <v>0</v>
      </c>
      <c r="P34" s="125"/>
      <c r="Q34" s="109">
        <f t="shared" si="22"/>
        <v>0</v>
      </c>
      <c r="R34" s="100"/>
      <c r="S34" s="100"/>
      <c r="T34" s="100"/>
      <c r="U34" s="100"/>
    </row>
    <row r="35" spans="1:21" ht="62.25" customHeight="1" x14ac:dyDescent="0.35">
      <c r="A35" s="92" t="s">
        <v>22</v>
      </c>
      <c r="B35" s="92" t="s">
        <v>20</v>
      </c>
      <c r="C35" s="92" t="s">
        <v>27</v>
      </c>
      <c r="D35" s="92" t="s">
        <v>25</v>
      </c>
      <c r="E35" s="92" t="s">
        <v>25</v>
      </c>
      <c r="F35" s="101">
        <v>10</v>
      </c>
      <c r="G35" s="102" t="s">
        <v>31</v>
      </c>
      <c r="H35" s="103" t="s">
        <v>111</v>
      </c>
      <c r="I35" s="112"/>
      <c r="J35" s="112"/>
      <c r="K35" s="133"/>
      <c r="L35" s="134"/>
      <c r="M35" s="135"/>
      <c r="N35" s="125"/>
      <c r="O35" s="108">
        <f t="shared" si="21"/>
        <v>0</v>
      </c>
      <c r="P35" s="125"/>
      <c r="Q35" s="109">
        <f t="shared" si="22"/>
        <v>0</v>
      </c>
      <c r="R35" s="100"/>
      <c r="S35" s="100"/>
      <c r="T35" s="100"/>
      <c r="U35" s="100"/>
    </row>
    <row r="36" spans="1:21" ht="39" customHeight="1" x14ac:dyDescent="0.35">
      <c r="A36" s="92" t="s">
        <v>22</v>
      </c>
      <c r="B36" s="92" t="s">
        <v>20</v>
      </c>
      <c r="C36" s="92" t="s">
        <v>27</v>
      </c>
      <c r="D36" s="92" t="s">
        <v>25</v>
      </c>
      <c r="E36" s="92" t="s">
        <v>30</v>
      </c>
      <c r="F36" s="101">
        <v>10</v>
      </c>
      <c r="G36" s="102" t="s">
        <v>31</v>
      </c>
      <c r="H36" s="103" t="s">
        <v>57</v>
      </c>
      <c r="I36" s="104"/>
      <c r="J36" s="104"/>
      <c r="K36" s="105"/>
      <c r="L36" s="106"/>
      <c r="M36" s="107"/>
      <c r="N36" s="108"/>
      <c r="O36" s="108">
        <f t="shared" si="21"/>
        <v>0</v>
      </c>
      <c r="P36" s="108"/>
      <c r="Q36" s="109">
        <f t="shared" si="22"/>
        <v>0</v>
      </c>
      <c r="R36" s="100"/>
      <c r="S36" s="100"/>
      <c r="T36" s="100"/>
      <c r="U36" s="100"/>
    </row>
    <row r="37" spans="1:21" x14ac:dyDescent="0.35">
      <c r="A37" s="92" t="s">
        <v>22</v>
      </c>
      <c r="B37" s="92" t="s">
        <v>20</v>
      </c>
      <c r="C37" s="92" t="s">
        <v>27</v>
      </c>
      <c r="D37" s="92" t="s">
        <v>25</v>
      </c>
      <c r="E37" s="92" t="s">
        <v>33</v>
      </c>
      <c r="F37" s="101">
        <v>10</v>
      </c>
      <c r="G37" s="102" t="s">
        <v>31</v>
      </c>
      <c r="H37" s="103" t="s">
        <v>58</v>
      </c>
      <c r="I37" s="104"/>
      <c r="J37" s="104"/>
      <c r="K37" s="105"/>
      <c r="L37" s="106"/>
      <c r="M37" s="107"/>
      <c r="N37" s="108"/>
      <c r="O37" s="108">
        <f t="shared" si="21"/>
        <v>0</v>
      </c>
      <c r="P37" s="108"/>
      <c r="Q37" s="109">
        <f t="shared" si="22"/>
        <v>0</v>
      </c>
      <c r="R37" s="100"/>
      <c r="S37" s="100"/>
      <c r="T37" s="100"/>
      <c r="U37" s="100"/>
    </row>
    <row r="38" spans="1:21" x14ac:dyDescent="0.35">
      <c r="A38" s="92" t="s">
        <v>22</v>
      </c>
      <c r="B38" s="92" t="s">
        <v>20</v>
      </c>
      <c r="C38" s="92" t="s">
        <v>27</v>
      </c>
      <c r="D38" s="92" t="s">
        <v>25</v>
      </c>
      <c r="E38" s="92" t="s">
        <v>59</v>
      </c>
      <c r="F38" s="101">
        <v>10</v>
      </c>
      <c r="G38" s="102" t="s">
        <v>31</v>
      </c>
      <c r="H38" s="103" t="s">
        <v>60</v>
      </c>
      <c r="I38" s="104"/>
      <c r="J38" s="104"/>
      <c r="K38" s="105"/>
      <c r="L38" s="106"/>
      <c r="M38" s="107"/>
      <c r="N38" s="108"/>
      <c r="O38" s="108">
        <f t="shared" si="21"/>
        <v>0</v>
      </c>
      <c r="P38" s="108"/>
      <c r="Q38" s="109">
        <f t="shared" si="22"/>
        <v>0</v>
      </c>
      <c r="R38" s="100"/>
      <c r="S38" s="100"/>
      <c r="T38" s="100"/>
      <c r="U38" s="100"/>
    </row>
    <row r="39" spans="1:21" x14ac:dyDescent="0.35">
      <c r="A39" s="92" t="s">
        <v>22</v>
      </c>
      <c r="B39" s="92" t="s">
        <v>20</v>
      </c>
      <c r="C39" s="92" t="s">
        <v>27</v>
      </c>
      <c r="D39" s="92" t="s">
        <v>25</v>
      </c>
      <c r="E39" s="92" t="s">
        <v>61</v>
      </c>
      <c r="F39" s="101">
        <v>10</v>
      </c>
      <c r="G39" s="102" t="s">
        <v>31</v>
      </c>
      <c r="H39" s="103" t="s">
        <v>62</v>
      </c>
      <c r="I39" s="104"/>
      <c r="J39" s="104"/>
      <c r="K39" s="105"/>
      <c r="L39" s="106"/>
      <c r="M39" s="107"/>
      <c r="N39" s="108"/>
      <c r="O39" s="108">
        <f t="shared" si="21"/>
        <v>0</v>
      </c>
      <c r="P39" s="108"/>
      <c r="Q39" s="109">
        <f t="shared" si="22"/>
        <v>0</v>
      </c>
      <c r="R39" s="100"/>
      <c r="S39" s="100"/>
      <c r="T39" s="100"/>
      <c r="U39" s="100"/>
    </row>
    <row r="40" spans="1:21" x14ac:dyDescent="0.35">
      <c r="A40" s="81"/>
      <c r="B40" s="81"/>
      <c r="C40" s="81"/>
      <c r="D40" s="81"/>
      <c r="E40" s="81"/>
      <c r="F40" s="113"/>
      <c r="G40" s="114"/>
      <c r="H40" s="82" t="s">
        <v>63</v>
      </c>
      <c r="I40" s="129">
        <f t="shared" ref="I40:O40" si="23">SUM(I33:I39)</f>
        <v>0</v>
      </c>
      <c r="J40" s="129">
        <f t="shared" si="23"/>
        <v>0</v>
      </c>
      <c r="K40" s="116">
        <f t="shared" si="23"/>
        <v>0</v>
      </c>
      <c r="L40" s="90">
        <f t="shared" si="23"/>
        <v>0</v>
      </c>
      <c r="M40" s="91">
        <f t="shared" si="23"/>
        <v>0</v>
      </c>
      <c r="N40" s="91">
        <f t="shared" si="23"/>
        <v>0</v>
      </c>
      <c r="O40" s="91">
        <f t="shared" si="23"/>
        <v>0</v>
      </c>
      <c r="P40" s="91">
        <f>SUM(P33:P39)</f>
        <v>0</v>
      </c>
      <c r="Q40" s="130">
        <f t="shared" ref="Q40" si="24">SUM(Q33:Q39)</f>
        <v>0</v>
      </c>
      <c r="R40" s="129">
        <f t="shared" ref="R40:U40" si="25">SUM(R33:R39)</f>
        <v>0</v>
      </c>
      <c r="S40" s="129">
        <f t="shared" si="25"/>
        <v>0</v>
      </c>
      <c r="T40" s="129">
        <f t="shared" si="25"/>
        <v>0</v>
      </c>
      <c r="U40" s="129">
        <f t="shared" si="25"/>
        <v>0</v>
      </c>
    </row>
    <row r="41" spans="1:21" ht="18.75" customHeight="1" x14ac:dyDescent="0.35">
      <c r="A41" s="92"/>
      <c r="B41" s="92"/>
      <c r="C41" s="92"/>
      <c r="D41" s="92"/>
      <c r="E41" s="92"/>
      <c r="F41" s="101"/>
      <c r="G41" s="102"/>
      <c r="H41" s="103" t="s">
        <v>64</v>
      </c>
      <c r="I41" s="100"/>
      <c r="J41" s="100"/>
      <c r="K41" s="117"/>
      <c r="L41" s="118"/>
      <c r="M41" s="119"/>
      <c r="N41" s="120"/>
      <c r="O41" s="120"/>
      <c r="P41" s="120"/>
      <c r="Q41" s="109"/>
      <c r="R41" s="100"/>
      <c r="S41" s="100"/>
      <c r="T41" s="100"/>
      <c r="U41" s="100"/>
    </row>
    <row r="42" spans="1:21" x14ac:dyDescent="0.35">
      <c r="A42" s="92" t="s">
        <v>22</v>
      </c>
      <c r="B42" s="92" t="s">
        <v>20</v>
      </c>
      <c r="C42" s="92" t="s">
        <v>27</v>
      </c>
      <c r="D42" s="92" t="s">
        <v>30</v>
      </c>
      <c r="E42" s="92" t="s">
        <v>22</v>
      </c>
      <c r="F42" s="101">
        <v>10</v>
      </c>
      <c r="G42" s="102" t="s">
        <v>31</v>
      </c>
      <c r="H42" s="103" t="s">
        <v>65</v>
      </c>
      <c r="I42" s="104"/>
      <c r="J42" s="104"/>
      <c r="K42" s="105"/>
      <c r="L42" s="106"/>
      <c r="M42" s="107"/>
      <c r="N42" s="108"/>
      <c r="O42" s="108">
        <f t="shared" ref="O42:O45" si="26">SUM(M42-N42)</f>
        <v>0</v>
      </c>
      <c r="P42" s="108"/>
      <c r="Q42" s="109">
        <f t="shared" ref="Q42:Q45" si="27">SUM(P42-O42)</f>
        <v>0</v>
      </c>
      <c r="R42" s="100"/>
      <c r="S42" s="100"/>
      <c r="T42" s="100"/>
      <c r="U42" s="100"/>
    </row>
    <row r="43" spans="1:21" ht="39.75" customHeight="1" x14ac:dyDescent="0.35">
      <c r="A43" s="92" t="s">
        <v>22</v>
      </c>
      <c r="B43" s="92" t="s">
        <v>20</v>
      </c>
      <c r="C43" s="92" t="s">
        <v>27</v>
      </c>
      <c r="D43" s="92" t="s">
        <v>30</v>
      </c>
      <c r="E43" s="92" t="s">
        <v>25</v>
      </c>
      <c r="F43" s="101">
        <v>10</v>
      </c>
      <c r="G43" s="102" t="s">
        <v>31</v>
      </c>
      <c r="H43" s="103" t="s">
        <v>66</v>
      </c>
      <c r="I43" s="104"/>
      <c r="J43" s="104"/>
      <c r="K43" s="105"/>
      <c r="L43" s="106"/>
      <c r="M43" s="107"/>
      <c r="N43" s="108"/>
      <c r="O43" s="108">
        <f t="shared" si="26"/>
        <v>0</v>
      </c>
      <c r="P43" s="108"/>
      <c r="Q43" s="109">
        <f t="shared" si="27"/>
        <v>0</v>
      </c>
      <c r="R43" s="100"/>
      <c r="S43" s="100"/>
      <c r="T43" s="100"/>
      <c r="U43" s="100"/>
    </row>
    <row r="44" spans="1:21" x14ac:dyDescent="0.35">
      <c r="A44" s="92" t="s">
        <v>22</v>
      </c>
      <c r="B44" s="92" t="s">
        <v>20</v>
      </c>
      <c r="C44" s="92" t="s">
        <v>27</v>
      </c>
      <c r="D44" s="92" t="s">
        <v>30</v>
      </c>
      <c r="E44" s="92" t="s">
        <v>67</v>
      </c>
      <c r="F44" s="101">
        <v>10</v>
      </c>
      <c r="G44" s="102" t="s">
        <v>31</v>
      </c>
      <c r="H44" s="103" t="s">
        <v>68</v>
      </c>
      <c r="I44" s="104"/>
      <c r="J44" s="104"/>
      <c r="K44" s="105"/>
      <c r="L44" s="106"/>
      <c r="M44" s="107"/>
      <c r="N44" s="108"/>
      <c r="O44" s="108">
        <f t="shared" si="26"/>
        <v>0</v>
      </c>
      <c r="P44" s="108"/>
      <c r="Q44" s="109">
        <f t="shared" si="27"/>
        <v>0</v>
      </c>
      <c r="R44" s="100"/>
      <c r="S44" s="100"/>
      <c r="T44" s="100"/>
      <c r="U44" s="100"/>
    </row>
    <row r="45" spans="1:21" ht="51" customHeight="1" x14ac:dyDescent="0.35">
      <c r="A45" s="92" t="s">
        <v>22</v>
      </c>
      <c r="B45" s="92" t="s">
        <v>20</v>
      </c>
      <c r="C45" s="92" t="s">
        <v>27</v>
      </c>
      <c r="D45" s="92" t="s">
        <v>30</v>
      </c>
      <c r="E45" s="92" t="s">
        <v>33</v>
      </c>
      <c r="F45" s="101">
        <v>10</v>
      </c>
      <c r="G45" s="102" t="s">
        <v>31</v>
      </c>
      <c r="H45" s="103" t="s">
        <v>69</v>
      </c>
      <c r="I45" s="104"/>
      <c r="J45" s="104"/>
      <c r="K45" s="105"/>
      <c r="L45" s="106"/>
      <c r="M45" s="107"/>
      <c r="N45" s="108"/>
      <c r="O45" s="108">
        <f t="shared" si="26"/>
        <v>0</v>
      </c>
      <c r="P45" s="108"/>
      <c r="Q45" s="109">
        <f t="shared" si="27"/>
        <v>0</v>
      </c>
      <c r="R45" s="100"/>
      <c r="S45" s="100"/>
      <c r="T45" s="100"/>
      <c r="U45" s="100"/>
    </row>
    <row r="46" spans="1:21" ht="21.75" customHeight="1" x14ac:dyDescent="0.35">
      <c r="A46" s="81"/>
      <c r="B46" s="81"/>
      <c r="C46" s="81"/>
      <c r="D46" s="81"/>
      <c r="E46" s="81"/>
      <c r="F46" s="113"/>
      <c r="G46" s="114"/>
      <c r="H46" s="82" t="s">
        <v>70</v>
      </c>
      <c r="I46" s="129">
        <f t="shared" ref="I46:R46" si="28">SUM(I42:I45)</f>
        <v>0</v>
      </c>
      <c r="J46" s="129">
        <f t="shared" si="28"/>
        <v>0</v>
      </c>
      <c r="K46" s="116">
        <f t="shared" si="28"/>
        <v>0</v>
      </c>
      <c r="L46" s="90">
        <f t="shared" si="28"/>
        <v>0</v>
      </c>
      <c r="M46" s="91">
        <f t="shared" si="28"/>
        <v>0</v>
      </c>
      <c r="N46" s="91">
        <f t="shared" si="28"/>
        <v>0</v>
      </c>
      <c r="O46" s="91">
        <f t="shared" si="28"/>
        <v>0</v>
      </c>
      <c r="P46" s="91">
        <f t="shared" si="28"/>
        <v>0</v>
      </c>
      <c r="Q46" s="130">
        <f t="shared" si="28"/>
        <v>0</v>
      </c>
      <c r="R46" s="129">
        <f t="shared" si="28"/>
        <v>0</v>
      </c>
      <c r="S46" s="129">
        <f t="shared" ref="S46:U46" si="29">SUM(S42:S45)</f>
        <v>0</v>
      </c>
      <c r="T46" s="129">
        <f t="shared" si="29"/>
        <v>0</v>
      </c>
      <c r="U46" s="129">
        <f t="shared" si="29"/>
        <v>0</v>
      </c>
    </row>
    <row r="47" spans="1:21" x14ac:dyDescent="0.35">
      <c r="A47" s="92"/>
      <c r="B47" s="92"/>
      <c r="C47" s="92"/>
      <c r="D47" s="92"/>
      <c r="E47" s="92"/>
      <c r="F47" s="101"/>
      <c r="G47" s="102"/>
      <c r="H47" s="103" t="s">
        <v>71</v>
      </c>
      <c r="I47" s="100"/>
      <c r="J47" s="100"/>
      <c r="K47" s="117"/>
      <c r="L47" s="118"/>
      <c r="M47" s="119"/>
      <c r="N47" s="120"/>
      <c r="O47" s="108">
        <f t="shared" ref="O47:O51" si="30">SUM(M47-N47)</f>
        <v>0</v>
      </c>
      <c r="P47" s="120"/>
      <c r="Q47" s="131"/>
      <c r="R47" s="100"/>
      <c r="S47" s="100"/>
      <c r="T47" s="100"/>
      <c r="U47" s="100"/>
    </row>
    <row r="48" spans="1:21" ht="24.65" customHeight="1" x14ac:dyDescent="0.35">
      <c r="A48" s="92">
        <v>2</v>
      </c>
      <c r="B48" s="92">
        <v>0</v>
      </c>
      <c r="C48" s="92">
        <v>4</v>
      </c>
      <c r="D48" s="92">
        <v>7</v>
      </c>
      <c r="E48" s="92">
        <v>1</v>
      </c>
      <c r="F48" s="101">
        <v>9</v>
      </c>
      <c r="G48" s="102" t="s">
        <v>31</v>
      </c>
      <c r="H48" s="103" t="s">
        <v>72</v>
      </c>
      <c r="I48" s="104"/>
      <c r="J48" s="104"/>
      <c r="K48" s="105"/>
      <c r="L48" s="106"/>
      <c r="M48" s="107"/>
      <c r="N48" s="108"/>
      <c r="O48" s="108">
        <f t="shared" si="30"/>
        <v>0</v>
      </c>
      <c r="P48" s="108"/>
      <c r="Q48" s="109">
        <f t="shared" ref="Q48:Q51" si="31">SUM(P48-O48)</f>
        <v>0</v>
      </c>
      <c r="R48" s="100"/>
      <c r="S48" s="100"/>
      <c r="T48" s="100"/>
      <c r="U48" s="100"/>
    </row>
    <row r="49" spans="1:21" ht="32" customHeight="1" x14ac:dyDescent="0.35">
      <c r="A49" s="92" t="s">
        <v>22</v>
      </c>
      <c r="B49" s="92" t="s">
        <v>20</v>
      </c>
      <c r="C49" s="92" t="s">
        <v>27</v>
      </c>
      <c r="D49" s="92" t="s">
        <v>67</v>
      </c>
      <c r="E49" s="92" t="s">
        <v>26</v>
      </c>
      <c r="F49" s="101" t="s">
        <v>59</v>
      </c>
      <c r="G49" s="102" t="s">
        <v>31</v>
      </c>
      <c r="H49" s="103" t="s">
        <v>73</v>
      </c>
      <c r="I49" s="104"/>
      <c r="J49" s="104"/>
      <c r="K49" s="105"/>
      <c r="L49" s="106"/>
      <c r="M49" s="107"/>
      <c r="N49" s="108"/>
      <c r="O49" s="108">
        <f t="shared" si="30"/>
        <v>0</v>
      </c>
      <c r="P49" s="108"/>
      <c r="Q49" s="109">
        <f t="shared" si="31"/>
        <v>0</v>
      </c>
      <c r="R49" s="100"/>
      <c r="S49" s="100"/>
      <c r="T49" s="100"/>
      <c r="U49" s="100"/>
    </row>
    <row r="50" spans="1:21" x14ac:dyDescent="0.35">
      <c r="A50" s="92" t="s">
        <v>22</v>
      </c>
      <c r="B50" s="92" t="s">
        <v>20</v>
      </c>
      <c r="C50" s="92" t="s">
        <v>27</v>
      </c>
      <c r="D50" s="92" t="s">
        <v>67</v>
      </c>
      <c r="E50" s="92" t="s">
        <v>25</v>
      </c>
      <c r="F50" s="101">
        <v>10</v>
      </c>
      <c r="G50" s="102" t="s">
        <v>31</v>
      </c>
      <c r="H50" s="103" t="s">
        <v>74</v>
      </c>
      <c r="I50" s="104"/>
      <c r="J50" s="104"/>
      <c r="K50" s="105"/>
      <c r="L50" s="106"/>
      <c r="M50" s="107"/>
      <c r="N50" s="108"/>
      <c r="O50" s="108">
        <f t="shared" si="30"/>
        <v>0</v>
      </c>
      <c r="P50" s="108"/>
      <c r="Q50" s="109">
        <f t="shared" si="31"/>
        <v>0</v>
      </c>
      <c r="R50" s="100"/>
      <c r="S50" s="100"/>
      <c r="T50" s="100"/>
      <c r="U50" s="100"/>
    </row>
    <row r="51" spans="1:21" ht="51" customHeight="1" x14ac:dyDescent="0.35">
      <c r="A51" s="92" t="s">
        <v>22</v>
      </c>
      <c r="B51" s="92" t="s">
        <v>20</v>
      </c>
      <c r="C51" s="92" t="s">
        <v>27</v>
      </c>
      <c r="D51" s="92" t="s">
        <v>67</v>
      </c>
      <c r="E51" s="92" t="s">
        <v>30</v>
      </c>
      <c r="F51" s="101">
        <v>10</v>
      </c>
      <c r="G51" s="102" t="s">
        <v>31</v>
      </c>
      <c r="H51" s="103" t="s">
        <v>75</v>
      </c>
      <c r="I51" s="104"/>
      <c r="J51" s="104"/>
      <c r="K51" s="105"/>
      <c r="L51" s="106"/>
      <c r="M51" s="107"/>
      <c r="N51" s="108"/>
      <c r="O51" s="108">
        <f t="shared" si="30"/>
        <v>0</v>
      </c>
      <c r="P51" s="108"/>
      <c r="Q51" s="109">
        <f t="shared" si="31"/>
        <v>0</v>
      </c>
      <c r="R51" s="100"/>
      <c r="S51" s="100"/>
      <c r="T51" s="100"/>
      <c r="U51" s="100"/>
    </row>
    <row r="52" spans="1:21" x14ac:dyDescent="0.35">
      <c r="A52" s="81"/>
      <c r="B52" s="81"/>
      <c r="C52" s="81"/>
      <c r="D52" s="81"/>
      <c r="E52" s="81"/>
      <c r="F52" s="113"/>
      <c r="G52" s="114"/>
      <c r="H52" s="82" t="s">
        <v>76</v>
      </c>
      <c r="I52" s="129">
        <f t="shared" ref="I52:R52" si="32">SUM(I48:I51)</f>
        <v>0</v>
      </c>
      <c r="J52" s="129">
        <f t="shared" si="32"/>
        <v>0</v>
      </c>
      <c r="K52" s="116">
        <f t="shared" si="32"/>
        <v>0</v>
      </c>
      <c r="L52" s="90">
        <f t="shared" si="32"/>
        <v>0</v>
      </c>
      <c r="M52" s="91">
        <f t="shared" si="32"/>
        <v>0</v>
      </c>
      <c r="N52" s="91">
        <f t="shared" si="32"/>
        <v>0</v>
      </c>
      <c r="O52" s="91">
        <f t="shared" si="32"/>
        <v>0</v>
      </c>
      <c r="P52" s="91">
        <f t="shared" si="32"/>
        <v>0</v>
      </c>
      <c r="Q52" s="130">
        <f t="shared" si="32"/>
        <v>0</v>
      </c>
      <c r="R52" s="129">
        <f t="shared" si="32"/>
        <v>0</v>
      </c>
      <c r="S52" s="129">
        <f t="shared" ref="S52:U52" si="33">SUM(S48:S51)</f>
        <v>0</v>
      </c>
      <c r="T52" s="129">
        <f t="shared" si="33"/>
        <v>0</v>
      </c>
      <c r="U52" s="129">
        <f t="shared" si="33"/>
        <v>0</v>
      </c>
    </row>
    <row r="53" spans="1:21" x14ac:dyDescent="0.35">
      <c r="A53" s="92"/>
      <c r="B53" s="92"/>
      <c r="C53" s="92"/>
      <c r="D53" s="92"/>
      <c r="E53" s="92"/>
      <c r="F53" s="101"/>
      <c r="G53" s="102"/>
      <c r="H53" s="103" t="s">
        <v>77</v>
      </c>
      <c r="I53" s="100"/>
      <c r="J53" s="100"/>
      <c r="K53" s="117"/>
      <c r="L53" s="118"/>
      <c r="M53" s="119"/>
      <c r="N53" s="120"/>
      <c r="O53" s="120"/>
      <c r="P53" s="120"/>
      <c r="Q53" s="131"/>
      <c r="R53" s="100"/>
      <c r="S53" s="100"/>
      <c r="T53" s="100"/>
      <c r="U53" s="100"/>
    </row>
    <row r="54" spans="1:21" ht="30" customHeight="1" x14ac:dyDescent="0.35">
      <c r="A54" s="92" t="s">
        <v>22</v>
      </c>
      <c r="B54" s="92" t="s">
        <v>20</v>
      </c>
      <c r="C54" s="92" t="s">
        <v>27</v>
      </c>
      <c r="D54" s="92" t="s">
        <v>33</v>
      </c>
      <c r="E54" s="92" t="s">
        <v>19</v>
      </c>
      <c r="F54" s="101">
        <v>10</v>
      </c>
      <c r="G54" s="102" t="s">
        <v>31</v>
      </c>
      <c r="H54" s="103" t="s">
        <v>78</v>
      </c>
      <c r="I54" s="104"/>
      <c r="J54" s="104"/>
      <c r="K54" s="105"/>
      <c r="L54" s="106"/>
      <c r="M54" s="107"/>
      <c r="N54" s="108"/>
      <c r="O54" s="108">
        <f t="shared" ref="O54:O57" si="34">SUM(M54-N54)</f>
        <v>0</v>
      </c>
      <c r="P54" s="108"/>
      <c r="Q54" s="109">
        <f t="shared" ref="Q54:Q57" si="35">SUM(P54-O54)</f>
        <v>0</v>
      </c>
      <c r="R54" s="100"/>
      <c r="S54" s="100"/>
      <c r="T54" s="100"/>
      <c r="U54" s="100"/>
    </row>
    <row r="55" spans="1:21" x14ac:dyDescent="0.35">
      <c r="A55" s="92" t="s">
        <v>22</v>
      </c>
      <c r="B55" s="92" t="s">
        <v>20</v>
      </c>
      <c r="C55" s="92" t="s">
        <v>27</v>
      </c>
      <c r="D55" s="92" t="s">
        <v>33</v>
      </c>
      <c r="E55" s="92" t="s">
        <v>22</v>
      </c>
      <c r="F55" s="101">
        <v>10</v>
      </c>
      <c r="G55" s="102" t="s">
        <v>31</v>
      </c>
      <c r="H55" s="103" t="s">
        <v>79</v>
      </c>
      <c r="I55" s="104"/>
      <c r="J55" s="104"/>
      <c r="K55" s="105"/>
      <c r="L55" s="106"/>
      <c r="M55" s="107"/>
      <c r="N55" s="108"/>
      <c r="O55" s="108">
        <f t="shared" si="34"/>
        <v>0</v>
      </c>
      <c r="P55" s="108"/>
      <c r="Q55" s="109">
        <f t="shared" si="35"/>
        <v>0</v>
      </c>
      <c r="R55" s="100"/>
      <c r="S55" s="100"/>
      <c r="T55" s="100"/>
      <c r="U55" s="100"/>
    </row>
    <row r="56" spans="1:21" x14ac:dyDescent="0.35">
      <c r="A56" s="92" t="s">
        <v>22</v>
      </c>
      <c r="B56" s="92" t="s">
        <v>20</v>
      </c>
      <c r="C56" s="92" t="s">
        <v>27</v>
      </c>
      <c r="D56" s="92" t="s">
        <v>33</v>
      </c>
      <c r="E56" s="92" t="s">
        <v>25</v>
      </c>
      <c r="F56" s="101">
        <v>10</v>
      </c>
      <c r="G56" s="102" t="s">
        <v>31</v>
      </c>
      <c r="H56" s="103" t="s">
        <v>80</v>
      </c>
      <c r="I56" s="104"/>
      <c r="J56" s="104"/>
      <c r="K56" s="105"/>
      <c r="L56" s="106"/>
      <c r="M56" s="107"/>
      <c r="N56" s="108"/>
      <c r="O56" s="108">
        <f t="shared" si="34"/>
        <v>0</v>
      </c>
      <c r="P56" s="108"/>
      <c r="Q56" s="109">
        <f t="shared" si="35"/>
        <v>0</v>
      </c>
      <c r="R56" s="100"/>
      <c r="S56" s="100"/>
      <c r="T56" s="100"/>
      <c r="U56" s="100"/>
    </row>
    <row r="57" spans="1:21" x14ac:dyDescent="0.35">
      <c r="A57" s="92" t="s">
        <v>22</v>
      </c>
      <c r="B57" s="92" t="s">
        <v>20</v>
      </c>
      <c r="C57" s="92" t="s">
        <v>27</v>
      </c>
      <c r="D57" s="92" t="s">
        <v>33</v>
      </c>
      <c r="E57" s="92" t="s">
        <v>30</v>
      </c>
      <c r="F57" s="101">
        <v>10</v>
      </c>
      <c r="G57" s="102" t="s">
        <v>31</v>
      </c>
      <c r="H57" s="103" t="s">
        <v>81</v>
      </c>
      <c r="I57" s="104"/>
      <c r="J57" s="104"/>
      <c r="K57" s="105"/>
      <c r="L57" s="106"/>
      <c r="M57" s="107"/>
      <c r="N57" s="108"/>
      <c r="O57" s="108">
        <f t="shared" si="34"/>
        <v>0</v>
      </c>
      <c r="P57" s="108"/>
      <c r="Q57" s="109">
        <f t="shared" si="35"/>
        <v>0</v>
      </c>
      <c r="R57" s="100"/>
      <c r="S57" s="100"/>
      <c r="T57" s="100"/>
      <c r="U57" s="100"/>
    </row>
    <row r="58" spans="1:21" x14ac:dyDescent="0.35">
      <c r="A58" s="126"/>
      <c r="B58" s="126"/>
      <c r="C58" s="126"/>
      <c r="D58" s="126"/>
      <c r="E58" s="126"/>
      <c r="F58" s="127"/>
      <c r="G58" s="128"/>
      <c r="H58" s="82" t="s">
        <v>82</v>
      </c>
      <c r="I58" s="129">
        <f t="shared" ref="I58:R58" si="36">SUM(I54:I57)</f>
        <v>0</v>
      </c>
      <c r="J58" s="129">
        <f t="shared" si="36"/>
        <v>0</v>
      </c>
      <c r="K58" s="116">
        <f t="shared" si="36"/>
        <v>0</v>
      </c>
      <c r="L58" s="90">
        <f>SUM(L54:L57)</f>
        <v>0</v>
      </c>
      <c r="M58" s="91">
        <f>SUM(M54:M57)</f>
        <v>0</v>
      </c>
      <c r="N58" s="91">
        <f t="shared" ref="N58:O58" si="37">SUM(N54:N57)</f>
        <v>0</v>
      </c>
      <c r="O58" s="91">
        <f t="shared" si="37"/>
        <v>0</v>
      </c>
      <c r="P58" s="91">
        <f t="shared" si="36"/>
        <v>0</v>
      </c>
      <c r="Q58" s="130">
        <f t="shared" si="36"/>
        <v>0</v>
      </c>
      <c r="R58" s="129">
        <f t="shared" si="36"/>
        <v>0</v>
      </c>
      <c r="S58" s="129">
        <f t="shared" ref="S58:U58" si="38">SUM(S54:S57)</f>
        <v>0</v>
      </c>
      <c r="T58" s="129">
        <f t="shared" si="38"/>
        <v>0</v>
      </c>
      <c r="U58" s="129">
        <f t="shared" si="38"/>
        <v>0</v>
      </c>
    </row>
    <row r="59" spans="1:21" x14ac:dyDescent="0.35">
      <c r="A59" s="92"/>
      <c r="B59" s="92"/>
      <c r="C59" s="92"/>
      <c r="D59" s="92"/>
      <c r="E59" s="92"/>
      <c r="F59" s="101"/>
      <c r="G59" s="102"/>
      <c r="H59" s="103" t="s">
        <v>83</v>
      </c>
      <c r="I59" s="100"/>
      <c r="J59" s="100"/>
      <c r="K59" s="117"/>
      <c r="L59" s="118"/>
      <c r="M59" s="119"/>
      <c r="N59" s="120"/>
      <c r="O59" s="120"/>
      <c r="P59" s="120"/>
      <c r="Q59" s="131"/>
      <c r="R59" s="100"/>
      <c r="S59" s="100"/>
      <c r="T59" s="100"/>
      <c r="U59" s="100"/>
    </row>
    <row r="60" spans="1:21" x14ac:dyDescent="0.35">
      <c r="A60" s="92" t="s">
        <v>22</v>
      </c>
      <c r="B60" s="92" t="s">
        <v>20</v>
      </c>
      <c r="C60" s="92" t="s">
        <v>27</v>
      </c>
      <c r="D60" s="92" t="s">
        <v>21</v>
      </c>
      <c r="E60" s="92" t="s">
        <v>27</v>
      </c>
      <c r="F60" s="101">
        <v>10</v>
      </c>
      <c r="G60" s="102" t="s">
        <v>31</v>
      </c>
      <c r="H60" s="103" t="s">
        <v>84</v>
      </c>
      <c r="I60" s="104"/>
      <c r="J60" s="104"/>
      <c r="K60" s="105"/>
      <c r="L60" s="106"/>
      <c r="M60" s="107"/>
      <c r="N60" s="108"/>
      <c r="O60" s="108">
        <f t="shared" ref="O60:O64" si="39">SUM(M60-N60)</f>
        <v>0</v>
      </c>
      <c r="P60" s="108"/>
      <c r="Q60" s="109">
        <f t="shared" ref="Q60:Q64" si="40">SUM(P60-O60)</f>
        <v>0</v>
      </c>
      <c r="R60" s="100"/>
      <c r="S60" s="100"/>
      <c r="T60" s="100"/>
      <c r="U60" s="100"/>
    </row>
    <row r="61" spans="1:21" x14ac:dyDescent="0.35">
      <c r="A61" s="92" t="s">
        <v>22</v>
      </c>
      <c r="B61" s="92" t="s">
        <v>20</v>
      </c>
      <c r="C61" s="92" t="s">
        <v>27</v>
      </c>
      <c r="D61" s="92" t="s">
        <v>21</v>
      </c>
      <c r="E61" s="92" t="s">
        <v>67</v>
      </c>
      <c r="F61" s="101">
        <v>10</v>
      </c>
      <c r="G61" s="102" t="s">
        <v>31</v>
      </c>
      <c r="H61" s="103" t="s">
        <v>85</v>
      </c>
      <c r="I61" s="104"/>
      <c r="J61" s="104"/>
      <c r="K61" s="105"/>
      <c r="L61" s="106"/>
      <c r="M61" s="107"/>
      <c r="N61" s="108"/>
      <c r="O61" s="108">
        <f t="shared" si="39"/>
        <v>0</v>
      </c>
      <c r="P61" s="108"/>
      <c r="Q61" s="109">
        <f t="shared" si="40"/>
        <v>0</v>
      </c>
      <c r="R61" s="100"/>
      <c r="S61" s="100"/>
      <c r="T61" s="100"/>
      <c r="U61" s="100"/>
    </row>
    <row r="62" spans="1:21" x14ac:dyDescent="0.35">
      <c r="A62" s="92" t="s">
        <v>22</v>
      </c>
      <c r="B62" s="92" t="s">
        <v>20</v>
      </c>
      <c r="C62" s="92" t="s">
        <v>27</v>
      </c>
      <c r="D62" s="92" t="s">
        <v>21</v>
      </c>
      <c r="E62" s="92" t="s">
        <v>33</v>
      </c>
      <c r="F62" s="101">
        <v>10</v>
      </c>
      <c r="G62" s="102" t="s">
        <v>31</v>
      </c>
      <c r="H62" s="103" t="s">
        <v>131</v>
      </c>
      <c r="I62" s="112"/>
      <c r="J62" s="112"/>
      <c r="K62" s="133"/>
      <c r="L62" s="134"/>
      <c r="M62" s="135"/>
      <c r="N62" s="125"/>
      <c r="O62" s="108">
        <f t="shared" si="39"/>
        <v>0</v>
      </c>
      <c r="P62" s="125"/>
      <c r="Q62" s="109">
        <f t="shared" si="40"/>
        <v>0</v>
      </c>
      <c r="R62" s="100"/>
      <c r="S62" s="100"/>
      <c r="T62" s="100"/>
      <c r="U62" s="100"/>
    </row>
    <row r="63" spans="1:21" x14ac:dyDescent="0.35">
      <c r="A63" s="92" t="s">
        <v>22</v>
      </c>
      <c r="B63" s="92" t="s">
        <v>20</v>
      </c>
      <c r="C63" s="92" t="s">
        <v>27</v>
      </c>
      <c r="D63" s="92" t="s">
        <v>21</v>
      </c>
      <c r="E63" s="92" t="s">
        <v>21</v>
      </c>
      <c r="F63" s="101">
        <v>10</v>
      </c>
      <c r="G63" s="102" t="s">
        <v>31</v>
      </c>
      <c r="H63" s="103" t="s">
        <v>86</v>
      </c>
      <c r="I63" s="104"/>
      <c r="J63" s="104"/>
      <c r="K63" s="105"/>
      <c r="L63" s="106"/>
      <c r="M63" s="107"/>
      <c r="N63" s="108"/>
      <c r="O63" s="108">
        <f t="shared" si="39"/>
        <v>0</v>
      </c>
      <c r="P63" s="108"/>
      <c r="Q63" s="109">
        <f t="shared" si="40"/>
        <v>0</v>
      </c>
      <c r="R63" s="100"/>
      <c r="S63" s="100"/>
      <c r="T63" s="100"/>
      <c r="U63" s="100"/>
    </row>
    <row r="64" spans="1:21" x14ac:dyDescent="0.35">
      <c r="A64" s="92" t="s">
        <v>22</v>
      </c>
      <c r="B64" s="92" t="s">
        <v>20</v>
      </c>
      <c r="C64" s="92" t="s">
        <v>27</v>
      </c>
      <c r="D64" s="92" t="s">
        <v>21</v>
      </c>
      <c r="E64" s="92" t="s">
        <v>87</v>
      </c>
      <c r="F64" s="101">
        <v>10</v>
      </c>
      <c r="G64" s="102" t="s">
        <v>31</v>
      </c>
      <c r="H64" s="103" t="s">
        <v>88</v>
      </c>
      <c r="I64" s="104"/>
      <c r="J64" s="104"/>
      <c r="K64" s="105"/>
      <c r="L64" s="106"/>
      <c r="M64" s="107"/>
      <c r="N64" s="108"/>
      <c r="O64" s="108">
        <f t="shared" si="39"/>
        <v>0</v>
      </c>
      <c r="P64" s="108"/>
      <c r="Q64" s="109">
        <f t="shared" si="40"/>
        <v>0</v>
      </c>
      <c r="R64" s="100"/>
      <c r="S64" s="100"/>
      <c r="T64" s="100"/>
      <c r="U64" s="100"/>
    </row>
    <row r="65" spans="1:21" x14ac:dyDescent="0.35">
      <c r="A65" s="126"/>
      <c r="B65" s="126"/>
      <c r="C65" s="126"/>
      <c r="D65" s="126"/>
      <c r="E65" s="126"/>
      <c r="F65" s="127"/>
      <c r="G65" s="128"/>
      <c r="H65" s="82" t="s">
        <v>89</v>
      </c>
      <c r="I65" s="129">
        <f t="shared" ref="I65:O65" si="41">SUM(I60:I64)</f>
        <v>0</v>
      </c>
      <c r="J65" s="129">
        <f t="shared" si="41"/>
        <v>0</v>
      </c>
      <c r="K65" s="116">
        <f t="shared" si="41"/>
        <v>0</v>
      </c>
      <c r="L65" s="90">
        <f t="shared" si="41"/>
        <v>0</v>
      </c>
      <c r="M65" s="91">
        <f t="shared" si="41"/>
        <v>0</v>
      </c>
      <c r="N65" s="91">
        <f t="shared" si="41"/>
        <v>0</v>
      </c>
      <c r="O65" s="91">
        <f t="shared" si="41"/>
        <v>0</v>
      </c>
      <c r="P65" s="91">
        <f>SUM(P60:P64)</f>
        <v>0</v>
      </c>
      <c r="Q65" s="130">
        <f t="shared" ref="Q65" si="42">SUM(Q60:Q64)</f>
        <v>0</v>
      </c>
      <c r="R65" s="129">
        <f t="shared" ref="R65" si="43">SUM(R60:R64)</f>
        <v>0</v>
      </c>
      <c r="S65" s="129">
        <f t="shared" ref="S65:U65" si="44">SUM(S60:S64)</f>
        <v>0</v>
      </c>
      <c r="T65" s="129">
        <f t="shared" si="44"/>
        <v>0</v>
      </c>
      <c r="U65" s="129">
        <f t="shared" si="44"/>
        <v>0</v>
      </c>
    </row>
    <row r="66" spans="1:21" x14ac:dyDescent="0.35">
      <c r="A66" s="92"/>
      <c r="B66" s="92"/>
      <c r="C66" s="92"/>
      <c r="D66" s="92"/>
      <c r="E66" s="92"/>
      <c r="F66" s="101">
        <v>10</v>
      </c>
      <c r="G66" s="102" t="s">
        <v>31</v>
      </c>
      <c r="H66" s="103" t="s">
        <v>90</v>
      </c>
      <c r="I66" s="100"/>
      <c r="J66" s="100"/>
      <c r="K66" s="117"/>
      <c r="L66" s="118"/>
      <c r="M66" s="119"/>
      <c r="N66" s="120"/>
      <c r="O66" s="120"/>
      <c r="P66" s="120"/>
      <c r="Q66" s="131"/>
      <c r="R66" s="100"/>
      <c r="S66" s="100"/>
      <c r="T66" s="100"/>
      <c r="U66" s="100"/>
    </row>
    <row r="67" spans="1:21" ht="29" customHeight="1" x14ac:dyDescent="0.35">
      <c r="A67" s="92" t="s">
        <v>22</v>
      </c>
      <c r="B67" s="92" t="s">
        <v>20</v>
      </c>
      <c r="C67" s="92" t="s">
        <v>27</v>
      </c>
      <c r="D67" s="92" t="s">
        <v>59</v>
      </c>
      <c r="E67" s="92" t="s">
        <v>22</v>
      </c>
      <c r="F67" s="101">
        <v>10</v>
      </c>
      <c r="G67" s="102" t="s">
        <v>31</v>
      </c>
      <c r="H67" s="103" t="s">
        <v>91</v>
      </c>
      <c r="I67" s="104"/>
      <c r="J67" s="104"/>
      <c r="K67" s="117"/>
      <c r="L67" s="118"/>
      <c r="M67" s="119"/>
      <c r="N67" s="120"/>
      <c r="O67" s="108">
        <f t="shared" ref="O67" si="45">SUM(M67-N67)</f>
        <v>0</v>
      </c>
      <c r="P67" s="120"/>
      <c r="Q67" s="109">
        <f>SUM(P67-O67)</f>
        <v>0</v>
      </c>
      <c r="R67" s="100"/>
      <c r="S67" s="100"/>
      <c r="T67" s="100"/>
      <c r="U67" s="100"/>
    </row>
    <row r="68" spans="1:21" x14ac:dyDescent="0.35">
      <c r="A68" s="126"/>
      <c r="B68" s="126"/>
      <c r="C68" s="126"/>
      <c r="D68" s="126"/>
      <c r="E68" s="126"/>
      <c r="F68" s="127"/>
      <c r="G68" s="128"/>
      <c r="H68" s="82" t="s">
        <v>92</v>
      </c>
      <c r="I68" s="129">
        <f t="shared" ref="I68:O68" si="46">SUM(I67:I67)</f>
        <v>0</v>
      </c>
      <c r="J68" s="129">
        <f t="shared" si="46"/>
        <v>0</v>
      </c>
      <c r="K68" s="116">
        <f t="shared" si="46"/>
        <v>0</v>
      </c>
      <c r="L68" s="90">
        <f t="shared" si="46"/>
        <v>0</v>
      </c>
      <c r="M68" s="91">
        <f t="shared" si="46"/>
        <v>0</v>
      </c>
      <c r="N68" s="91">
        <f t="shared" si="46"/>
        <v>0</v>
      </c>
      <c r="O68" s="91">
        <f t="shared" si="46"/>
        <v>0</v>
      </c>
      <c r="P68" s="91">
        <f>SUM(P67:P67)</f>
        <v>0</v>
      </c>
      <c r="Q68" s="130">
        <f t="shared" ref="Q68" si="47">SUM(Q67:Q67)</f>
        <v>0</v>
      </c>
      <c r="R68" s="129">
        <f t="shared" ref="R68" si="48">SUM(R67:R67)</f>
        <v>0</v>
      </c>
      <c r="S68" s="129">
        <f t="shared" ref="S68:U68" si="49">SUM(S67:S67)</f>
        <v>0</v>
      </c>
      <c r="T68" s="129">
        <f t="shared" si="49"/>
        <v>0</v>
      </c>
      <c r="U68" s="129">
        <f t="shared" si="49"/>
        <v>0</v>
      </c>
    </row>
    <row r="69" spans="1:21" x14ac:dyDescent="0.35">
      <c r="A69" s="92"/>
      <c r="B69" s="92"/>
      <c r="C69" s="92"/>
      <c r="D69" s="92"/>
      <c r="E69" s="92"/>
      <c r="F69" s="101"/>
      <c r="G69" s="102"/>
      <c r="H69" s="103" t="s">
        <v>93</v>
      </c>
      <c r="I69" s="100"/>
      <c r="J69" s="100"/>
      <c r="K69" s="117"/>
      <c r="L69" s="118"/>
      <c r="M69" s="119"/>
      <c r="N69" s="120"/>
      <c r="O69" s="120"/>
      <c r="P69" s="120"/>
      <c r="Q69" s="131"/>
      <c r="R69" s="100"/>
      <c r="S69" s="100"/>
      <c r="T69" s="100"/>
      <c r="U69" s="100"/>
    </row>
    <row r="70" spans="1:21" x14ac:dyDescent="0.35">
      <c r="A70" s="92" t="s">
        <v>22</v>
      </c>
      <c r="B70" s="92" t="s">
        <v>20</v>
      </c>
      <c r="C70" s="92" t="s">
        <v>27</v>
      </c>
      <c r="D70" s="92" t="s">
        <v>94</v>
      </c>
      <c r="E70" s="92" t="s">
        <v>19</v>
      </c>
      <c r="F70" s="101">
        <v>10</v>
      </c>
      <c r="G70" s="102" t="s">
        <v>31</v>
      </c>
      <c r="H70" s="103" t="s">
        <v>9</v>
      </c>
      <c r="I70" s="136"/>
      <c r="J70" s="136"/>
      <c r="K70" s="105"/>
      <c r="L70" s="106"/>
      <c r="M70" s="107"/>
      <c r="N70" s="108"/>
      <c r="O70" s="108">
        <f t="shared" ref="O70:O72" si="50">SUM(M70-N70)</f>
        <v>0</v>
      </c>
      <c r="P70" s="108"/>
      <c r="Q70" s="109">
        <f t="shared" ref="Q70:Q74" si="51">SUM(M70-P70)</f>
        <v>0</v>
      </c>
      <c r="R70" s="100"/>
      <c r="S70" s="100"/>
      <c r="T70" s="100"/>
      <c r="U70" s="100"/>
    </row>
    <row r="71" spans="1:21" x14ac:dyDescent="0.35">
      <c r="A71" s="92" t="s">
        <v>22</v>
      </c>
      <c r="B71" s="92" t="s">
        <v>20</v>
      </c>
      <c r="C71" s="92" t="s">
        <v>27</v>
      </c>
      <c r="D71" s="92" t="s">
        <v>94</v>
      </c>
      <c r="E71" s="92" t="s">
        <v>19</v>
      </c>
      <c r="F71" s="101">
        <v>10</v>
      </c>
      <c r="G71" s="102" t="s">
        <v>31</v>
      </c>
      <c r="H71" s="103" t="s">
        <v>10</v>
      </c>
      <c r="I71" s="136"/>
      <c r="J71" s="136"/>
      <c r="K71" s="105"/>
      <c r="L71" s="106"/>
      <c r="M71" s="107"/>
      <c r="N71" s="108"/>
      <c r="O71" s="108">
        <f t="shared" si="50"/>
        <v>0</v>
      </c>
      <c r="P71" s="108"/>
      <c r="Q71" s="109">
        <f t="shared" si="51"/>
        <v>0</v>
      </c>
      <c r="R71" s="100"/>
      <c r="S71" s="100"/>
      <c r="T71" s="100"/>
      <c r="U71" s="100"/>
    </row>
    <row r="72" spans="1:21" x14ac:dyDescent="0.35">
      <c r="A72" s="92" t="s">
        <v>22</v>
      </c>
      <c r="B72" s="92" t="s">
        <v>20</v>
      </c>
      <c r="C72" s="92" t="s">
        <v>27</v>
      </c>
      <c r="D72" s="92" t="s">
        <v>94</v>
      </c>
      <c r="E72" s="92" t="s">
        <v>22</v>
      </c>
      <c r="F72" s="101">
        <v>10</v>
      </c>
      <c r="G72" s="102" t="s">
        <v>31</v>
      </c>
      <c r="H72" s="103" t="s">
        <v>11</v>
      </c>
      <c r="I72" s="137"/>
      <c r="J72" s="137"/>
      <c r="K72" s="105"/>
      <c r="L72" s="106"/>
      <c r="M72" s="107"/>
      <c r="N72" s="108"/>
      <c r="O72" s="108">
        <f t="shared" si="50"/>
        <v>0</v>
      </c>
      <c r="P72" s="108"/>
      <c r="Q72" s="109">
        <f t="shared" si="51"/>
        <v>0</v>
      </c>
      <c r="R72" s="100"/>
      <c r="S72" s="100"/>
      <c r="T72" s="100"/>
      <c r="U72" s="100"/>
    </row>
    <row r="73" spans="1:21" x14ac:dyDescent="0.35">
      <c r="A73" s="126"/>
      <c r="B73" s="126"/>
      <c r="C73" s="126"/>
      <c r="D73" s="126"/>
      <c r="E73" s="126"/>
      <c r="F73" s="127"/>
      <c r="G73" s="128"/>
      <c r="H73" s="82" t="s">
        <v>95</v>
      </c>
      <c r="I73" s="129">
        <f t="shared" ref="I73:P73" si="52">SUM(I70:I72)</f>
        <v>0</v>
      </c>
      <c r="J73" s="129">
        <f t="shared" si="52"/>
        <v>0</v>
      </c>
      <c r="K73" s="116">
        <f t="shared" si="52"/>
        <v>0</v>
      </c>
      <c r="L73" s="90">
        <f t="shared" si="52"/>
        <v>0</v>
      </c>
      <c r="M73" s="91">
        <f t="shared" si="52"/>
        <v>0</v>
      </c>
      <c r="N73" s="91">
        <f t="shared" si="52"/>
        <v>0</v>
      </c>
      <c r="O73" s="91">
        <f t="shared" si="52"/>
        <v>0</v>
      </c>
      <c r="P73" s="91">
        <f t="shared" si="52"/>
        <v>0</v>
      </c>
      <c r="Q73" s="130">
        <f t="shared" ref="Q73" si="53">SUM(Q70:Q72)</f>
        <v>0</v>
      </c>
      <c r="R73" s="129">
        <f t="shared" ref="R73:U73" si="54">SUM(R70:R72)</f>
        <v>0</v>
      </c>
      <c r="S73" s="129">
        <f t="shared" si="54"/>
        <v>0</v>
      </c>
      <c r="T73" s="129">
        <f t="shared" si="54"/>
        <v>0</v>
      </c>
      <c r="U73" s="129">
        <f t="shared" si="54"/>
        <v>0</v>
      </c>
    </row>
    <row r="74" spans="1:21" x14ac:dyDescent="0.35">
      <c r="A74" s="92" t="s">
        <v>22</v>
      </c>
      <c r="B74" s="92" t="s">
        <v>20</v>
      </c>
      <c r="C74" s="92" t="s">
        <v>27</v>
      </c>
      <c r="D74" s="92" t="s">
        <v>96</v>
      </c>
      <c r="E74" s="92"/>
      <c r="F74" s="101">
        <v>10</v>
      </c>
      <c r="G74" s="102" t="s">
        <v>31</v>
      </c>
      <c r="H74" s="103" t="s">
        <v>97</v>
      </c>
      <c r="I74" s="100"/>
      <c r="J74" s="104"/>
      <c r="K74" s="117"/>
      <c r="L74" s="118"/>
      <c r="M74" s="119"/>
      <c r="N74" s="120"/>
      <c r="O74" s="108">
        <f t="shared" ref="O74" si="55">SUM(M74-N74)</f>
        <v>0</v>
      </c>
      <c r="P74" s="120"/>
      <c r="Q74" s="109">
        <f t="shared" si="51"/>
        <v>0</v>
      </c>
      <c r="R74" s="100"/>
      <c r="S74" s="100"/>
      <c r="T74" s="100"/>
      <c r="U74" s="100"/>
    </row>
    <row r="75" spans="1:21" x14ac:dyDescent="0.35">
      <c r="A75" s="126"/>
      <c r="B75" s="126"/>
      <c r="C75" s="126"/>
      <c r="D75" s="126"/>
      <c r="E75" s="126"/>
      <c r="F75" s="127"/>
      <c r="G75" s="128"/>
      <c r="H75" s="82" t="s">
        <v>98</v>
      </c>
      <c r="I75" s="129">
        <f t="shared" ref="I75:R75" si="56">SUM(I74)</f>
        <v>0</v>
      </c>
      <c r="J75" s="129">
        <f t="shared" si="56"/>
        <v>0</v>
      </c>
      <c r="K75" s="116">
        <f t="shared" si="56"/>
        <v>0</v>
      </c>
      <c r="L75" s="90">
        <f t="shared" si="56"/>
        <v>0</v>
      </c>
      <c r="M75" s="91">
        <f t="shared" si="56"/>
        <v>0</v>
      </c>
      <c r="N75" s="91">
        <f t="shared" si="56"/>
        <v>0</v>
      </c>
      <c r="O75" s="91">
        <f t="shared" si="56"/>
        <v>0</v>
      </c>
      <c r="P75" s="91">
        <f t="shared" si="56"/>
        <v>0</v>
      </c>
      <c r="Q75" s="130">
        <f t="shared" si="56"/>
        <v>0</v>
      </c>
      <c r="R75" s="129">
        <f t="shared" si="56"/>
        <v>0</v>
      </c>
      <c r="S75" s="129">
        <f t="shared" ref="S75:U75" si="57">SUM(S74)</f>
        <v>0</v>
      </c>
      <c r="T75" s="129">
        <f t="shared" si="57"/>
        <v>0</v>
      </c>
      <c r="U75" s="129">
        <f t="shared" si="57"/>
        <v>0</v>
      </c>
    </row>
    <row r="76" spans="1:21" ht="21" x14ac:dyDescent="0.35">
      <c r="A76" s="92"/>
      <c r="B76" s="92"/>
      <c r="C76" s="92"/>
      <c r="D76" s="92"/>
      <c r="E76" s="92"/>
      <c r="F76" s="101"/>
      <c r="G76" s="102"/>
      <c r="H76" s="103" t="s">
        <v>99</v>
      </c>
      <c r="I76" s="100"/>
      <c r="J76" s="100"/>
      <c r="K76" s="117"/>
      <c r="L76" s="118"/>
      <c r="M76" s="119"/>
      <c r="N76" s="120"/>
      <c r="O76" s="120"/>
      <c r="P76" s="120"/>
      <c r="Q76" s="131"/>
      <c r="R76" s="100"/>
      <c r="S76" s="100"/>
      <c r="T76" s="100"/>
      <c r="U76" s="100"/>
    </row>
    <row r="77" spans="1:21" x14ac:dyDescent="0.35">
      <c r="A77" s="92" t="s">
        <v>22</v>
      </c>
      <c r="B77" s="92" t="s">
        <v>20</v>
      </c>
      <c r="C77" s="92" t="s">
        <v>27</v>
      </c>
      <c r="D77" s="92" t="s">
        <v>51</v>
      </c>
      <c r="E77" s="92" t="s">
        <v>27</v>
      </c>
      <c r="F77" s="101">
        <v>10</v>
      </c>
      <c r="G77" s="102" t="s">
        <v>31</v>
      </c>
      <c r="H77" s="103" t="s">
        <v>100</v>
      </c>
      <c r="I77" s="104"/>
      <c r="J77" s="104"/>
      <c r="K77" s="105"/>
      <c r="L77" s="106"/>
      <c r="M77" s="107"/>
      <c r="N77" s="108"/>
      <c r="O77" s="108">
        <f t="shared" ref="O77:O79" si="58">SUM(M77-N77)</f>
        <v>0</v>
      </c>
      <c r="P77" s="108"/>
      <c r="Q77" s="109">
        <f t="shared" ref="Q77:Q79" si="59">SUM(P77-O77)</f>
        <v>0</v>
      </c>
      <c r="R77" s="100"/>
      <c r="S77" s="100"/>
      <c r="T77" s="100"/>
      <c r="U77" s="100"/>
    </row>
    <row r="78" spans="1:21" x14ac:dyDescent="0.35">
      <c r="A78" s="92" t="s">
        <v>22</v>
      </c>
      <c r="B78" s="92" t="s">
        <v>20</v>
      </c>
      <c r="C78" s="92" t="s">
        <v>27</v>
      </c>
      <c r="D78" s="92" t="s">
        <v>51</v>
      </c>
      <c r="E78" s="92">
        <v>5</v>
      </c>
      <c r="F78" s="101">
        <v>10</v>
      </c>
      <c r="G78" s="102" t="s">
        <v>31</v>
      </c>
      <c r="H78" s="103" t="s">
        <v>101</v>
      </c>
      <c r="I78" s="104"/>
      <c r="J78" s="104"/>
      <c r="K78" s="105"/>
      <c r="L78" s="106"/>
      <c r="M78" s="107"/>
      <c r="N78" s="108"/>
      <c r="O78" s="108">
        <f t="shared" si="58"/>
        <v>0</v>
      </c>
      <c r="P78" s="108"/>
      <c r="Q78" s="109">
        <f t="shared" si="59"/>
        <v>0</v>
      </c>
      <c r="R78" s="100"/>
      <c r="S78" s="100"/>
      <c r="T78" s="100"/>
      <c r="U78" s="100"/>
    </row>
    <row r="79" spans="1:21" x14ac:dyDescent="0.35">
      <c r="A79" s="92" t="s">
        <v>22</v>
      </c>
      <c r="B79" s="92" t="s">
        <v>20</v>
      </c>
      <c r="C79" s="92" t="s">
        <v>27</v>
      </c>
      <c r="D79" s="92" t="s">
        <v>51</v>
      </c>
      <c r="E79" s="92" t="s">
        <v>33</v>
      </c>
      <c r="F79" s="101">
        <v>10</v>
      </c>
      <c r="G79" s="102" t="s">
        <v>31</v>
      </c>
      <c r="H79" s="103" t="s">
        <v>102</v>
      </c>
      <c r="I79" s="104"/>
      <c r="J79" s="104"/>
      <c r="K79" s="105"/>
      <c r="L79" s="106"/>
      <c r="M79" s="107"/>
      <c r="N79" s="108"/>
      <c r="O79" s="108">
        <f t="shared" si="58"/>
        <v>0</v>
      </c>
      <c r="P79" s="108"/>
      <c r="Q79" s="109">
        <f t="shared" si="59"/>
        <v>0</v>
      </c>
      <c r="R79" s="100"/>
      <c r="S79" s="100"/>
      <c r="T79" s="100"/>
      <c r="U79" s="100"/>
    </row>
    <row r="80" spans="1:21" ht="21" x14ac:dyDescent="0.35">
      <c r="A80" s="126"/>
      <c r="B80" s="126"/>
      <c r="C80" s="126"/>
      <c r="D80" s="126"/>
      <c r="E80" s="126"/>
      <c r="F80" s="127"/>
      <c r="G80" s="128"/>
      <c r="H80" s="82" t="s">
        <v>103</v>
      </c>
      <c r="I80" s="129">
        <f t="shared" ref="I80:R80" si="60">SUM(I77:I79)</f>
        <v>0</v>
      </c>
      <c r="J80" s="129">
        <f t="shared" si="60"/>
        <v>0</v>
      </c>
      <c r="K80" s="116">
        <f t="shared" si="60"/>
        <v>0</v>
      </c>
      <c r="L80" s="90">
        <f t="shared" si="60"/>
        <v>0</v>
      </c>
      <c r="M80" s="91">
        <f t="shared" si="60"/>
        <v>0</v>
      </c>
      <c r="N80" s="91">
        <f t="shared" si="60"/>
        <v>0</v>
      </c>
      <c r="O80" s="91">
        <f t="shared" si="60"/>
        <v>0</v>
      </c>
      <c r="P80" s="91">
        <f t="shared" si="60"/>
        <v>0</v>
      </c>
      <c r="Q80" s="130">
        <f t="shared" si="60"/>
        <v>0</v>
      </c>
      <c r="R80" s="129">
        <f t="shared" si="60"/>
        <v>0</v>
      </c>
      <c r="S80" s="129">
        <f t="shared" ref="S80:U80" si="61">SUM(S77:S79)</f>
        <v>0</v>
      </c>
      <c r="T80" s="129">
        <f t="shared" si="61"/>
        <v>0</v>
      </c>
      <c r="U80" s="129">
        <f t="shared" si="61"/>
        <v>0</v>
      </c>
    </row>
    <row r="81" spans="1:21" ht="30.75" customHeight="1" x14ac:dyDescent="0.35">
      <c r="A81" s="185" t="s">
        <v>126</v>
      </c>
      <c r="B81" s="186"/>
      <c r="C81" s="186"/>
      <c r="D81" s="186"/>
      <c r="E81" s="186"/>
      <c r="F81" s="186"/>
      <c r="G81" s="186"/>
      <c r="H81" s="138"/>
      <c r="I81" s="139"/>
      <c r="J81" s="139"/>
      <c r="K81" s="139"/>
      <c r="L81" s="140"/>
      <c r="M81" s="141"/>
      <c r="N81" s="142"/>
      <c r="O81" s="142"/>
      <c r="P81" s="142"/>
      <c r="Q81" s="139"/>
      <c r="R81" s="139"/>
      <c r="S81" s="139"/>
      <c r="T81" s="139"/>
      <c r="U81" s="139"/>
    </row>
    <row r="82" spans="1:21" ht="21" x14ac:dyDescent="0.35">
      <c r="A82" s="143">
        <v>2</v>
      </c>
      <c r="B82" s="143">
        <v>0</v>
      </c>
      <c r="C82" s="143">
        <v>4</v>
      </c>
      <c r="D82" s="143">
        <v>41</v>
      </c>
      <c r="E82" s="143">
        <v>13</v>
      </c>
      <c r="F82" s="144"/>
      <c r="G82" s="144"/>
      <c r="H82" s="103" t="s">
        <v>126</v>
      </c>
      <c r="I82" s="104"/>
      <c r="J82" s="104"/>
      <c r="K82" s="105"/>
      <c r="L82" s="106"/>
      <c r="M82" s="107"/>
      <c r="N82" s="108"/>
      <c r="O82" s="108"/>
      <c r="P82" s="108"/>
      <c r="Q82" s="109"/>
      <c r="R82" s="100"/>
      <c r="S82" s="100"/>
      <c r="T82" s="100"/>
      <c r="U82" s="100"/>
    </row>
    <row r="83" spans="1:21" ht="21" x14ac:dyDescent="0.35">
      <c r="A83" s="92">
        <v>3</v>
      </c>
      <c r="B83" s="92">
        <v>6</v>
      </c>
      <c r="C83" s="92">
        <v>3</v>
      </c>
      <c r="D83" s="92">
        <v>20</v>
      </c>
      <c r="E83" s="92"/>
      <c r="F83" s="101">
        <v>10</v>
      </c>
      <c r="G83" s="101" t="s">
        <v>31</v>
      </c>
      <c r="H83" s="103" t="s">
        <v>126</v>
      </c>
      <c r="I83" s="104"/>
      <c r="J83" s="104"/>
      <c r="K83" s="105"/>
      <c r="L83" s="145"/>
      <c r="M83" s="146"/>
      <c r="N83" s="147"/>
      <c r="O83" s="147"/>
      <c r="P83" s="147"/>
      <c r="Q83" s="109"/>
      <c r="R83" s="100"/>
      <c r="S83" s="100"/>
      <c r="T83" s="100"/>
      <c r="U83" s="100"/>
    </row>
    <row r="84" spans="1:21" ht="21.75" customHeight="1" x14ac:dyDescent="0.35">
      <c r="A84" s="126"/>
      <c r="B84" s="126"/>
      <c r="C84" s="126"/>
      <c r="D84" s="126"/>
      <c r="E84" s="126"/>
      <c r="F84" s="127"/>
      <c r="G84" s="128"/>
      <c r="H84" s="82"/>
      <c r="I84" s="129"/>
      <c r="J84" s="129"/>
      <c r="K84" s="116"/>
      <c r="L84" s="90"/>
      <c r="M84" s="91"/>
      <c r="N84" s="91"/>
      <c r="O84" s="91"/>
      <c r="P84" s="91"/>
      <c r="Q84" s="130"/>
      <c r="R84" s="129"/>
      <c r="S84" s="129"/>
      <c r="T84" s="129"/>
      <c r="U84" s="129"/>
    </row>
    <row r="85" spans="1:21" ht="26.25" customHeight="1" x14ac:dyDescent="0.35">
      <c r="A85" s="126"/>
      <c r="B85" s="126"/>
      <c r="C85" s="126"/>
      <c r="D85" s="126"/>
      <c r="E85" s="126"/>
      <c r="F85" s="127"/>
      <c r="G85" s="128"/>
      <c r="H85" s="82" t="s">
        <v>105</v>
      </c>
      <c r="I85" s="129"/>
      <c r="J85" s="129"/>
      <c r="K85" s="116"/>
      <c r="L85" s="90"/>
      <c r="M85" s="91"/>
      <c r="N85" s="91"/>
      <c r="O85" s="91"/>
      <c r="P85" s="91"/>
      <c r="Q85" s="130"/>
      <c r="R85" s="129" t="s">
        <v>113</v>
      </c>
      <c r="S85" s="129" t="s">
        <v>114</v>
      </c>
      <c r="T85" s="129" t="s">
        <v>115</v>
      </c>
      <c r="U85" s="129" t="s">
        <v>116</v>
      </c>
    </row>
    <row r="86" spans="1:21" ht="23" x14ac:dyDescent="0.35">
      <c r="A86" s="92"/>
      <c r="B86" s="92"/>
      <c r="C86" s="92"/>
      <c r="D86" s="92"/>
      <c r="E86" s="92"/>
      <c r="F86" s="92"/>
      <c r="G86" s="148"/>
      <c r="H86" s="67" t="s">
        <v>132</v>
      </c>
      <c r="I86" s="149">
        <f t="shared" ref="I86:P86" si="62">SUM(+I75+I73+I68+I65+I58+I52+I46+I31+I40+I20+I16+I80)</f>
        <v>0</v>
      </c>
      <c r="J86" s="149">
        <f t="shared" si="62"/>
        <v>0</v>
      </c>
      <c r="K86" s="149">
        <f t="shared" si="62"/>
        <v>0</v>
      </c>
      <c r="L86" s="149">
        <f t="shared" si="62"/>
        <v>0</v>
      </c>
      <c r="M86" s="149">
        <f t="shared" si="62"/>
        <v>0</v>
      </c>
      <c r="N86" s="149">
        <f t="shared" si="62"/>
        <v>0</v>
      </c>
      <c r="O86" s="149">
        <f t="shared" si="62"/>
        <v>0</v>
      </c>
      <c r="P86" s="149">
        <f t="shared" si="62"/>
        <v>0</v>
      </c>
      <c r="Q86" s="149">
        <f>SUM(P86-O86)</f>
        <v>0</v>
      </c>
      <c r="R86" s="150">
        <f>SUM(R16+R20+R31+R40+R46+R52+R58+R65+R68+R73+R80)</f>
        <v>0</v>
      </c>
      <c r="S86" s="150">
        <f>SUM(S16+S20+S31+S40+S46+S52+S58+S65+S68+S73+S80)</f>
        <v>0</v>
      </c>
      <c r="T86" s="150">
        <f>SUM(T16+T20+T31+T40+T46+T52+T58+T65+T68+T73+T80)</f>
        <v>0</v>
      </c>
      <c r="U86" s="150">
        <f>SUM(U16+U20+U31+U40+U46+U52+U58+U65+U68+U73+U80)</f>
        <v>0</v>
      </c>
    </row>
    <row r="87" spans="1:21" ht="48.75" customHeight="1" x14ac:dyDescent="0.35">
      <c r="A87" s="92"/>
      <c r="B87" s="92"/>
      <c r="C87" s="92"/>
      <c r="D87" s="92"/>
      <c r="E87" s="92"/>
      <c r="F87" s="92"/>
      <c r="G87" s="148"/>
      <c r="H87" s="67" t="s">
        <v>133</v>
      </c>
      <c r="I87" s="149"/>
      <c r="J87" s="149"/>
      <c r="K87" s="149"/>
      <c r="L87" s="149"/>
      <c r="M87" s="149">
        <f>SUM(M6)</f>
        <v>0</v>
      </c>
      <c r="N87" s="149">
        <f>SUM(N6)</f>
        <v>0</v>
      </c>
      <c r="O87" s="149">
        <f>SUM(O6)</f>
        <v>0</v>
      </c>
      <c r="P87" s="149">
        <f>SUM(P6)</f>
        <v>0</v>
      </c>
      <c r="Q87" s="149">
        <f>SUM(P87-O87)</f>
        <v>0</v>
      </c>
      <c r="R87" s="150"/>
      <c r="S87" s="150"/>
      <c r="T87" s="150"/>
      <c r="U87" s="150"/>
    </row>
    <row r="88" spans="1:21" ht="30" customHeight="1" x14ac:dyDescent="0.35">
      <c r="A88" s="92"/>
      <c r="B88" s="92"/>
      <c r="C88" s="92"/>
      <c r="D88" s="92"/>
      <c r="E88" s="92"/>
      <c r="F88" s="92"/>
      <c r="G88" s="148"/>
      <c r="H88" s="169" t="s">
        <v>134</v>
      </c>
      <c r="I88" s="170"/>
      <c r="J88" s="170"/>
      <c r="K88" s="170"/>
      <c r="L88" s="170"/>
      <c r="M88" s="170">
        <f>SUM(M86:M87)</f>
        <v>0</v>
      </c>
      <c r="N88" s="170">
        <f t="shared" ref="N88:O88" si="63">SUM(N86:N87)</f>
        <v>0</v>
      </c>
      <c r="O88" s="170">
        <f t="shared" si="63"/>
        <v>0</v>
      </c>
      <c r="P88" s="170">
        <f>SUM(P86:P87)</f>
        <v>0</v>
      </c>
      <c r="Q88" s="170">
        <f>SUM(Q86:Q87)</f>
        <v>0</v>
      </c>
      <c r="R88" s="150"/>
      <c r="S88" s="150"/>
      <c r="T88" s="150"/>
      <c r="U88" s="150"/>
    </row>
    <row r="89" spans="1:21" x14ac:dyDescent="0.35">
      <c r="A89" s="92"/>
      <c r="B89" s="92"/>
      <c r="C89" s="92"/>
      <c r="D89" s="92"/>
      <c r="E89" s="92"/>
      <c r="F89" s="92"/>
      <c r="G89" s="148"/>
      <c r="H89" s="67" t="s">
        <v>129</v>
      </c>
      <c r="I89" s="149"/>
      <c r="J89" s="149"/>
      <c r="K89" s="149"/>
      <c r="L89" s="149"/>
      <c r="M89" s="149"/>
      <c r="N89" s="149"/>
      <c r="O89" s="149"/>
      <c r="P89" s="149"/>
      <c r="Q89" s="149">
        <f>SUM(P89-O89)</f>
        <v>0</v>
      </c>
      <c r="R89" s="150"/>
      <c r="S89" s="150"/>
      <c r="T89" s="150"/>
      <c r="U89" s="150"/>
    </row>
    <row r="90" spans="1:21" ht="23" x14ac:dyDescent="0.35">
      <c r="A90" s="92"/>
      <c r="B90" s="92"/>
      <c r="C90" s="92"/>
      <c r="D90" s="92"/>
      <c r="E90" s="92"/>
      <c r="F90" s="92"/>
      <c r="G90" s="148"/>
      <c r="H90" s="67" t="s">
        <v>130</v>
      </c>
      <c r="I90" s="149"/>
      <c r="J90" s="149"/>
      <c r="K90" s="149"/>
      <c r="L90" s="149"/>
      <c r="M90" s="151">
        <f>SUM(M88+M89)</f>
        <v>0</v>
      </c>
      <c r="N90" s="151">
        <f t="shared" ref="N90:O90" si="64">SUM(N88+N89)</f>
        <v>0</v>
      </c>
      <c r="O90" s="151">
        <f t="shared" si="64"/>
        <v>0</v>
      </c>
      <c r="P90" s="151">
        <f t="shared" ref="P90:Q90" si="65">SUM(P88+P89)</f>
        <v>0</v>
      </c>
      <c r="Q90" s="151">
        <f t="shared" si="65"/>
        <v>0</v>
      </c>
      <c r="R90" s="150"/>
      <c r="S90" s="150"/>
      <c r="T90" s="150"/>
      <c r="U90" s="150"/>
    </row>
    <row r="91" spans="1:21" ht="15" customHeight="1" x14ac:dyDescent="0.35">
      <c r="A91" s="92"/>
      <c r="B91" s="92"/>
      <c r="C91" s="92"/>
      <c r="D91" s="92"/>
      <c r="E91" s="92"/>
      <c r="F91" s="92"/>
      <c r="G91" s="148"/>
      <c r="H91" s="152"/>
      <c r="I91" s="150"/>
      <c r="J91" s="150"/>
      <c r="K91" s="153"/>
      <c r="L91" s="153"/>
      <c r="M91" s="154">
        <f>SUM(M86+M87+M89)</f>
        <v>0</v>
      </c>
      <c r="N91" s="154"/>
      <c r="O91" s="154"/>
      <c r="P91" s="154">
        <f t="shared" ref="P91:Q91" si="66">SUM(P86+P87+P89)</f>
        <v>0</v>
      </c>
      <c r="Q91" s="154">
        <f t="shared" si="66"/>
        <v>0</v>
      </c>
      <c r="R91" s="150"/>
      <c r="S91" s="150"/>
      <c r="T91" s="150"/>
      <c r="U91" s="150"/>
    </row>
    <row r="92" spans="1:21" x14ac:dyDescent="0.35">
      <c r="A92" s="155"/>
      <c r="B92" s="155"/>
      <c r="C92" s="155"/>
      <c r="D92" s="155"/>
      <c r="E92" s="155"/>
      <c r="F92" s="155"/>
      <c r="G92" s="155"/>
      <c r="H92" s="155"/>
      <c r="I92" s="155"/>
      <c r="J92" s="155"/>
      <c r="K92" s="155"/>
      <c r="L92" s="155"/>
      <c r="M92" s="155"/>
      <c r="N92" s="155"/>
      <c r="O92" s="155"/>
      <c r="P92" s="156">
        <f>SUM(M90-P90)</f>
        <v>0</v>
      </c>
      <c r="Q92" s="155"/>
      <c r="R92" s="155"/>
      <c r="S92" s="155"/>
      <c r="T92" s="155"/>
      <c r="U92" s="155"/>
    </row>
    <row r="93" spans="1:21" ht="26.25" customHeight="1" x14ac:dyDescent="0.35">
      <c r="A93" s="191" t="s">
        <v>163</v>
      </c>
      <c r="B93" s="191"/>
      <c r="C93" s="191"/>
      <c r="D93" s="191"/>
      <c r="E93" s="191"/>
      <c r="F93" s="191"/>
      <c r="G93" s="191"/>
      <c r="H93" s="191"/>
      <c r="I93" s="188" t="s">
        <v>146</v>
      </c>
      <c r="J93" s="188" t="s">
        <v>146</v>
      </c>
      <c r="K93" s="188" t="s">
        <v>146</v>
      </c>
      <c r="L93" s="188" t="s">
        <v>146</v>
      </c>
      <c r="M93" s="187" t="s">
        <v>154</v>
      </c>
      <c r="N93" s="187" t="s">
        <v>153</v>
      </c>
      <c r="O93" s="187" t="s">
        <v>155</v>
      </c>
      <c r="P93" s="187" t="s">
        <v>149</v>
      </c>
      <c r="Q93" s="187" t="s">
        <v>164</v>
      </c>
      <c r="R93" s="155"/>
      <c r="S93" s="155"/>
      <c r="T93" s="155"/>
      <c r="U93" s="155"/>
    </row>
    <row r="94" spans="1:21" ht="26.25" customHeight="1" x14ac:dyDescent="0.35">
      <c r="A94" s="191"/>
      <c r="B94" s="191"/>
      <c r="C94" s="191"/>
      <c r="D94" s="191"/>
      <c r="E94" s="191"/>
      <c r="F94" s="191"/>
      <c r="G94" s="191"/>
      <c r="H94" s="191"/>
      <c r="I94" s="188"/>
      <c r="J94" s="188"/>
      <c r="K94" s="188"/>
      <c r="L94" s="188"/>
      <c r="M94" s="187"/>
      <c r="N94" s="187"/>
      <c r="O94" s="187"/>
      <c r="P94" s="187"/>
      <c r="Q94" s="187"/>
      <c r="R94" s="155"/>
      <c r="S94" s="155"/>
      <c r="T94" s="155"/>
      <c r="U94" s="155"/>
    </row>
    <row r="95" spans="1:21" x14ac:dyDescent="0.35">
      <c r="A95" s="157" t="s">
        <v>135</v>
      </c>
      <c r="B95" s="158" t="s">
        <v>127</v>
      </c>
      <c r="C95" s="158" t="s">
        <v>19</v>
      </c>
      <c r="D95" s="158" t="s">
        <v>12</v>
      </c>
      <c r="E95" s="158" t="s">
        <v>12</v>
      </c>
      <c r="F95" s="158" t="s">
        <v>138</v>
      </c>
      <c r="G95" s="158" t="s">
        <v>59</v>
      </c>
      <c r="H95" s="159" t="s">
        <v>165</v>
      </c>
      <c r="I95" s="160"/>
      <c r="J95" s="161"/>
      <c r="K95" s="161"/>
      <c r="L95" s="161"/>
      <c r="M95" s="162"/>
      <c r="N95" s="162">
        <v>0</v>
      </c>
      <c r="O95" s="163">
        <f t="shared" ref="O95:O104" si="67">SUM(M95-N95)</f>
        <v>0</v>
      </c>
      <c r="P95" s="162"/>
      <c r="Q95" s="164">
        <f t="shared" ref="Q95:Q103" si="68">SUM(M95-P95)</f>
        <v>0</v>
      </c>
      <c r="R95" s="155"/>
      <c r="S95" s="155"/>
      <c r="T95" s="155"/>
      <c r="U95" s="155"/>
    </row>
    <row r="96" spans="1:21" x14ac:dyDescent="0.35">
      <c r="A96" s="157" t="s">
        <v>135</v>
      </c>
      <c r="B96" s="158" t="s">
        <v>127</v>
      </c>
      <c r="C96" s="158" t="s">
        <v>19</v>
      </c>
      <c r="D96" s="158" t="s">
        <v>12</v>
      </c>
      <c r="E96" s="158" t="s">
        <v>12</v>
      </c>
      <c r="F96" s="158" t="s">
        <v>138</v>
      </c>
      <c r="G96" s="158">
        <v>13</v>
      </c>
      <c r="H96" s="159"/>
      <c r="I96" s="160"/>
      <c r="J96" s="161"/>
      <c r="K96" s="161"/>
      <c r="L96" s="161"/>
      <c r="M96" s="162"/>
      <c r="N96" s="162"/>
      <c r="O96" s="163">
        <f t="shared" si="67"/>
        <v>0</v>
      </c>
      <c r="P96" s="162"/>
      <c r="Q96" s="164">
        <f t="shared" si="68"/>
        <v>0</v>
      </c>
      <c r="R96" s="155"/>
      <c r="S96" s="155"/>
      <c r="T96" s="155"/>
      <c r="U96" s="155"/>
    </row>
    <row r="97" spans="1:21" x14ac:dyDescent="0.35">
      <c r="A97" s="157" t="s">
        <v>136</v>
      </c>
      <c r="B97" s="158" t="s">
        <v>127</v>
      </c>
      <c r="C97" s="158">
        <v>1</v>
      </c>
      <c r="D97" s="158" t="s">
        <v>12</v>
      </c>
      <c r="E97" s="158" t="s">
        <v>12</v>
      </c>
      <c r="F97" s="158" t="s">
        <v>138</v>
      </c>
      <c r="G97" s="158" t="s">
        <v>59</v>
      </c>
      <c r="H97" s="159"/>
      <c r="I97" s="160"/>
      <c r="J97" s="161"/>
      <c r="K97" s="161"/>
      <c r="L97" s="161"/>
      <c r="M97" s="162"/>
      <c r="N97" s="162"/>
      <c r="O97" s="163">
        <f t="shared" si="67"/>
        <v>0</v>
      </c>
      <c r="P97" s="162"/>
      <c r="Q97" s="164">
        <f t="shared" si="68"/>
        <v>0</v>
      </c>
      <c r="R97" s="155"/>
      <c r="S97" s="155"/>
      <c r="T97" s="155"/>
      <c r="U97" s="155"/>
    </row>
    <row r="98" spans="1:21" x14ac:dyDescent="0.35">
      <c r="A98" s="157" t="s">
        <v>136</v>
      </c>
      <c r="B98" s="158" t="s">
        <v>127</v>
      </c>
      <c r="C98" s="158">
        <v>1</v>
      </c>
      <c r="D98" s="158" t="s">
        <v>12</v>
      </c>
      <c r="E98" s="158" t="s">
        <v>12</v>
      </c>
      <c r="F98" s="158" t="s">
        <v>138</v>
      </c>
      <c r="G98" s="158">
        <v>13</v>
      </c>
      <c r="H98" s="159"/>
      <c r="I98" s="160"/>
      <c r="J98" s="161"/>
      <c r="K98" s="161"/>
      <c r="L98" s="161"/>
      <c r="M98" s="162"/>
      <c r="N98" s="162"/>
      <c r="O98" s="163">
        <f t="shared" si="67"/>
        <v>0</v>
      </c>
      <c r="P98" s="162"/>
      <c r="Q98" s="164">
        <f t="shared" si="68"/>
        <v>0</v>
      </c>
      <c r="R98" s="155"/>
      <c r="S98" s="155"/>
      <c r="T98" s="155"/>
      <c r="U98" s="155"/>
    </row>
    <row r="99" spans="1:21" x14ac:dyDescent="0.35">
      <c r="A99" s="157" t="s">
        <v>137</v>
      </c>
      <c r="B99" s="158" t="s">
        <v>127</v>
      </c>
      <c r="C99" s="158">
        <v>1</v>
      </c>
      <c r="D99" s="158" t="s">
        <v>12</v>
      </c>
      <c r="E99" s="158" t="s">
        <v>12</v>
      </c>
      <c r="F99" s="158" t="s">
        <v>138</v>
      </c>
      <c r="G99" s="158" t="s">
        <v>59</v>
      </c>
      <c r="H99" s="159"/>
      <c r="I99" s="160"/>
      <c r="J99" s="161"/>
      <c r="K99" s="161"/>
      <c r="L99" s="161"/>
      <c r="M99" s="162"/>
      <c r="N99" s="162"/>
      <c r="O99" s="163">
        <f t="shared" si="67"/>
        <v>0</v>
      </c>
      <c r="P99" s="162"/>
      <c r="Q99" s="164">
        <f t="shared" si="68"/>
        <v>0</v>
      </c>
      <c r="R99" s="155"/>
      <c r="S99" s="155"/>
      <c r="T99" s="155"/>
      <c r="U99" s="155"/>
    </row>
    <row r="100" spans="1:21" x14ac:dyDescent="0.35">
      <c r="A100" s="157" t="s">
        <v>137</v>
      </c>
      <c r="B100" s="158" t="s">
        <v>127</v>
      </c>
      <c r="C100" s="158">
        <v>2</v>
      </c>
      <c r="D100" s="158" t="s">
        <v>12</v>
      </c>
      <c r="E100" s="158" t="s">
        <v>12</v>
      </c>
      <c r="F100" s="158" t="s">
        <v>138</v>
      </c>
      <c r="G100" s="158" t="s">
        <v>59</v>
      </c>
      <c r="H100" s="159"/>
      <c r="I100" s="160"/>
      <c r="J100" s="161"/>
      <c r="K100" s="161"/>
      <c r="L100" s="161"/>
      <c r="M100" s="162"/>
      <c r="N100" s="162"/>
      <c r="O100" s="163">
        <f t="shared" si="67"/>
        <v>0</v>
      </c>
      <c r="P100" s="162"/>
      <c r="Q100" s="164">
        <f t="shared" si="68"/>
        <v>0</v>
      </c>
      <c r="R100" s="155"/>
      <c r="S100" s="155"/>
      <c r="T100" s="155"/>
      <c r="U100" s="155"/>
    </row>
    <row r="101" spans="1:21" x14ac:dyDescent="0.35">
      <c r="A101" s="157" t="s">
        <v>137</v>
      </c>
      <c r="B101" s="158" t="s">
        <v>127</v>
      </c>
      <c r="C101" s="158">
        <v>2</v>
      </c>
      <c r="D101" s="158" t="s">
        <v>12</v>
      </c>
      <c r="E101" s="158" t="s">
        <v>12</v>
      </c>
      <c r="F101" s="158" t="s">
        <v>138</v>
      </c>
      <c r="G101" s="158">
        <v>13</v>
      </c>
      <c r="H101" s="159"/>
      <c r="I101" s="160"/>
      <c r="J101" s="161"/>
      <c r="K101" s="161"/>
      <c r="L101" s="161"/>
      <c r="M101" s="162"/>
      <c r="N101" s="162"/>
      <c r="O101" s="163">
        <f t="shared" si="67"/>
        <v>0</v>
      </c>
      <c r="P101" s="162"/>
      <c r="Q101" s="164">
        <f t="shared" si="68"/>
        <v>0</v>
      </c>
      <c r="R101" s="155"/>
      <c r="S101" s="155"/>
      <c r="T101" s="155"/>
      <c r="U101" s="155"/>
    </row>
    <row r="102" spans="1:21" x14ac:dyDescent="0.35">
      <c r="A102" s="157" t="s">
        <v>137</v>
      </c>
      <c r="B102" s="158" t="s">
        <v>127</v>
      </c>
      <c r="C102" s="158">
        <v>3</v>
      </c>
      <c r="D102" s="158" t="s">
        <v>12</v>
      </c>
      <c r="E102" s="158" t="s">
        <v>12</v>
      </c>
      <c r="F102" s="158" t="s">
        <v>138</v>
      </c>
      <c r="G102" s="158" t="s">
        <v>59</v>
      </c>
      <c r="H102" s="159"/>
      <c r="I102" s="160"/>
      <c r="J102" s="161"/>
      <c r="K102" s="161"/>
      <c r="L102" s="161"/>
      <c r="M102" s="162"/>
      <c r="N102" s="162"/>
      <c r="O102" s="163">
        <f t="shared" si="67"/>
        <v>0</v>
      </c>
      <c r="P102" s="162"/>
      <c r="Q102" s="164">
        <f t="shared" si="68"/>
        <v>0</v>
      </c>
      <c r="R102" s="155"/>
      <c r="S102" s="155"/>
      <c r="T102" s="155"/>
      <c r="U102" s="155"/>
    </row>
    <row r="103" spans="1:21" x14ac:dyDescent="0.35">
      <c r="A103" s="157" t="s">
        <v>136</v>
      </c>
      <c r="B103" s="158">
        <v>1000</v>
      </c>
      <c r="C103" s="158">
        <v>2</v>
      </c>
      <c r="D103" s="158" t="s">
        <v>12</v>
      </c>
      <c r="E103" s="158" t="s">
        <v>12</v>
      </c>
      <c r="F103" s="158" t="s">
        <v>138</v>
      </c>
      <c r="G103" s="158" t="s">
        <v>59</v>
      </c>
      <c r="H103" s="159"/>
      <c r="I103" s="160"/>
      <c r="J103" s="161"/>
      <c r="K103" s="161"/>
      <c r="L103" s="161"/>
      <c r="M103" s="162"/>
      <c r="N103" s="162"/>
      <c r="O103" s="163">
        <f t="shared" si="67"/>
        <v>0</v>
      </c>
      <c r="P103" s="162"/>
      <c r="Q103" s="164">
        <f t="shared" si="68"/>
        <v>0</v>
      </c>
      <c r="R103" s="155"/>
      <c r="S103" s="155"/>
      <c r="T103" s="155"/>
      <c r="U103" s="155"/>
    </row>
    <row r="104" spans="1:21" x14ac:dyDescent="0.35">
      <c r="A104" s="157"/>
      <c r="B104" s="158"/>
      <c r="C104" s="158"/>
      <c r="D104" s="158"/>
      <c r="E104" s="158"/>
      <c r="F104" s="158"/>
      <c r="G104" s="158"/>
      <c r="H104" s="159"/>
      <c r="I104" s="160"/>
      <c r="J104" s="161"/>
      <c r="K104" s="161"/>
      <c r="L104" s="161"/>
      <c r="M104" s="162"/>
      <c r="N104" s="162"/>
      <c r="O104" s="163">
        <f t="shared" si="67"/>
        <v>0</v>
      </c>
      <c r="P104" s="162"/>
      <c r="Q104" s="164">
        <f t="shared" ref="Q104:Q105" si="69">SUM(M104-P104)</f>
        <v>0</v>
      </c>
      <c r="R104" s="155"/>
      <c r="S104" s="155"/>
      <c r="T104" s="155"/>
      <c r="U104" s="155"/>
    </row>
    <row r="105" spans="1:21" ht="50" x14ac:dyDescent="0.35">
      <c r="A105" s="191"/>
      <c r="B105" s="191"/>
      <c r="C105" s="191"/>
      <c r="D105" s="191"/>
      <c r="E105" s="191"/>
      <c r="F105" s="191"/>
      <c r="G105" s="191"/>
      <c r="H105" s="165" t="s">
        <v>139</v>
      </c>
      <c r="I105" s="166"/>
      <c r="J105" s="161"/>
      <c r="K105" s="161"/>
      <c r="L105" s="161"/>
      <c r="M105" s="167">
        <f>SUM(M95:M104)</f>
        <v>0</v>
      </c>
      <c r="N105" s="167">
        <f t="shared" ref="N105:O105" si="70">SUM(N95:N104)</f>
        <v>0</v>
      </c>
      <c r="O105" s="167">
        <f t="shared" si="70"/>
        <v>0</v>
      </c>
      <c r="P105" s="167">
        <f>SUM(P95:P104)</f>
        <v>0</v>
      </c>
      <c r="Q105" s="150">
        <f t="shared" si="69"/>
        <v>0</v>
      </c>
      <c r="R105" s="155"/>
      <c r="S105" s="155"/>
      <c r="T105" s="155"/>
      <c r="U105" s="155"/>
    </row>
    <row r="106" spans="1:21" ht="25" x14ac:dyDescent="0.4">
      <c r="A106" s="191"/>
      <c r="B106" s="191"/>
      <c r="C106" s="191"/>
      <c r="D106" s="191"/>
      <c r="E106" s="191"/>
      <c r="F106" s="191"/>
      <c r="G106" s="191"/>
      <c r="H106" s="165" t="s">
        <v>140</v>
      </c>
      <c r="I106" s="166"/>
      <c r="J106" s="161"/>
      <c r="K106" s="161"/>
      <c r="L106" s="161"/>
      <c r="M106" s="168">
        <f>SUM(M90+M105)</f>
        <v>0</v>
      </c>
      <c r="N106" s="168">
        <f t="shared" ref="N106:O106" si="71">SUM(N90+N105)</f>
        <v>0</v>
      </c>
      <c r="O106" s="168">
        <f t="shared" si="71"/>
        <v>0</v>
      </c>
      <c r="P106" s="168">
        <f t="shared" ref="P106:Q106" si="72">SUM(P90+P105)</f>
        <v>0</v>
      </c>
      <c r="Q106" s="168">
        <f t="shared" si="72"/>
        <v>0</v>
      </c>
      <c r="R106" s="155"/>
      <c r="S106" s="155"/>
      <c r="T106" s="155"/>
      <c r="U106" s="155"/>
    </row>
    <row r="107" spans="1:21" x14ac:dyDescent="0.35">
      <c r="A107" s="155"/>
      <c r="B107" s="155"/>
      <c r="C107" s="155"/>
      <c r="D107" s="155"/>
      <c r="E107" s="155"/>
      <c r="F107" s="155"/>
      <c r="G107" s="155"/>
      <c r="H107" s="155"/>
      <c r="I107" s="155"/>
      <c r="J107" s="155"/>
      <c r="K107" s="155"/>
      <c r="L107" s="155"/>
      <c r="M107" s="155"/>
      <c r="N107" s="155"/>
      <c r="O107" s="155"/>
      <c r="P107" s="155"/>
      <c r="Q107" s="155"/>
      <c r="R107" s="155"/>
      <c r="S107" s="155"/>
      <c r="T107" s="155"/>
      <c r="U107" s="155"/>
    </row>
    <row r="108" spans="1:21" x14ac:dyDescent="0.35">
      <c r="A108" s="155"/>
      <c r="B108" s="155"/>
      <c r="C108" s="155"/>
      <c r="D108" s="155"/>
      <c r="E108" s="155"/>
      <c r="F108" s="155"/>
      <c r="G108" s="155"/>
      <c r="H108" s="155"/>
      <c r="I108" s="155"/>
      <c r="J108" s="155"/>
      <c r="K108" s="155"/>
      <c r="L108" s="155"/>
      <c r="M108" s="155"/>
      <c r="N108" s="155"/>
      <c r="O108" s="155"/>
      <c r="P108" s="155"/>
      <c r="Q108" s="155"/>
      <c r="R108" s="155"/>
      <c r="S108" s="155"/>
      <c r="T108" s="155"/>
      <c r="U108" s="155"/>
    </row>
    <row r="109" spans="1:21" x14ac:dyDescent="0.35">
      <c r="A109" s="155"/>
      <c r="B109" s="155"/>
      <c r="C109" s="155"/>
      <c r="D109" s="155"/>
      <c r="E109" s="155"/>
      <c r="F109" s="155"/>
      <c r="G109" s="155"/>
      <c r="H109" s="155"/>
      <c r="I109" s="155"/>
      <c r="J109" s="155"/>
      <c r="K109" s="155"/>
      <c r="L109" s="155"/>
      <c r="M109" s="155"/>
      <c r="N109" s="155"/>
      <c r="O109" s="155"/>
      <c r="P109" s="155"/>
      <c r="Q109" s="155"/>
      <c r="R109" s="155"/>
      <c r="S109" s="155"/>
      <c r="T109" s="155"/>
      <c r="U109" s="155"/>
    </row>
    <row r="110" spans="1:21" x14ac:dyDescent="0.35">
      <c r="A110" s="155" t="s">
        <v>166</v>
      </c>
      <c r="B110" s="155"/>
      <c r="C110" s="155"/>
      <c r="D110" s="155"/>
      <c r="E110" s="155"/>
      <c r="F110" s="155"/>
      <c r="G110" s="155"/>
      <c r="H110" s="155"/>
      <c r="I110" s="155"/>
      <c r="J110" s="155"/>
      <c r="K110" s="155"/>
      <c r="L110" s="155"/>
      <c r="M110" s="155"/>
      <c r="N110" s="155"/>
      <c r="O110" s="155"/>
      <c r="P110" s="155"/>
      <c r="Q110" s="155"/>
      <c r="R110" s="155"/>
      <c r="S110" s="155"/>
      <c r="T110" s="155"/>
      <c r="U110" s="155"/>
    </row>
    <row r="111" spans="1:21" x14ac:dyDescent="0.35">
      <c r="A111" s="189" t="s">
        <v>167</v>
      </c>
      <c r="B111" s="189"/>
      <c r="C111" s="189"/>
      <c r="D111" s="189"/>
      <c r="E111" s="189"/>
      <c r="F111" s="189"/>
      <c r="G111" s="189"/>
      <c r="H111" s="189"/>
      <c r="I111" s="189"/>
      <c r="J111" s="155"/>
      <c r="K111" s="155"/>
      <c r="L111" s="155"/>
      <c r="M111" s="155"/>
      <c r="N111" s="155"/>
      <c r="O111" s="155"/>
      <c r="P111" s="155"/>
      <c r="Q111" s="155"/>
      <c r="R111" s="155"/>
      <c r="S111" s="155"/>
      <c r="T111" s="155"/>
      <c r="U111" s="155"/>
    </row>
    <row r="112" spans="1:21" x14ac:dyDescent="0.35">
      <c r="A112" s="190" t="s">
        <v>168</v>
      </c>
      <c r="B112" s="190"/>
      <c r="C112" s="190"/>
      <c r="D112" s="190"/>
      <c r="E112" s="190"/>
      <c r="F112" s="190"/>
      <c r="G112" s="190"/>
      <c r="H112" s="190"/>
      <c r="I112" s="190"/>
      <c r="J112" s="155"/>
      <c r="K112" s="155"/>
      <c r="L112" s="155"/>
      <c r="M112" s="155"/>
      <c r="N112" s="155"/>
      <c r="O112" s="155"/>
      <c r="P112" s="155"/>
      <c r="Q112" s="155"/>
      <c r="R112" s="155"/>
      <c r="S112" s="155"/>
      <c r="T112" s="155"/>
      <c r="U112" s="155"/>
    </row>
    <row r="113" spans="1:21" x14ac:dyDescent="0.35">
      <c r="A113" s="155"/>
      <c r="B113" s="155"/>
      <c r="C113" s="155"/>
      <c r="D113" s="155"/>
      <c r="E113" s="155"/>
      <c r="F113" s="155"/>
      <c r="G113" s="155"/>
      <c r="H113" s="155"/>
      <c r="I113" s="155"/>
      <c r="J113" s="155"/>
      <c r="K113" s="155"/>
      <c r="L113" s="155"/>
      <c r="M113" s="155"/>
      <c r="N113" s="155"/>
      <c r="O113" s="155"/>
      <c r="P113" s="155"/>
      <c r="Q113" s="155"/>
      <c r="R113" s="155"/>
      <c r="S113" s="155"/>
      <c r="T113" s="155"/>
      <c r="U113" s="155"/>
    </row>
    <row r="114" spans="1:21" x14ac:dyDescent="0.35">
      <c r="A114" s="155"/>
      <c r="B114" s="155"/>
      <c r="C114" s="155"/>
      <c r="D114" s="155"/>
      <c r="E114" s="155"/>
      <c r="F114" s="155"/>
      <c r="G114" s="155"/>
      <c r="H114" s="155"/>
      <c r="I114" s="155"/>
      <c r="J114" s="155"/>
      <c r="K114" s="155"/>
      <c r="L114" s="155"/>
      <c r="M114" s="155"/>
      <c r="N114" s="155"/>
      <c r="O114" s="155"/>
      <c r="P114" s="155"/>
      <c r="Q114" s="155"/>
      <c r="R114" s="155"/>
      <c r="S114" s="155"/>
      <c r="T114" s="155"/>
      <c r="U114" s="155"/>
    </row>
    <row r="115" spans="1:21" x14ac:dyDescent="0.35">
      <c r="A115" s="155"/>
      <c r="B115" s="155"/>
      <c r="C115" s="155"/>
      <c r="D115" s="155"/>
      <c r="E115" s="155"/>
      <c r="F115" s="155"/>
      <c r="G115" s="155"/>
      <c r="H115" s="155"/>
      <c r="I115" s="155"/>
      <c r="J115" s="155"/>
      <c r="K115" s="155"/>
      <c r="L115" s="155"/>
      <c r="M115" s="155"/>
      <c r="N115" s="155"/>
      <c r="O115" s="155"/>
      <c r="P115" s="155"/>
      <c r="Q115" s="155"/>
      <c r="R115" s="155"/>
      <c r="S115" s="155"/>
      <c r="T115" s="155"/>
      <c r="U115" s="155"/>
    </row>
    <row r="116" spans="1:21" x14ac:dyDescent="0.35">
      <c r="A116" s="155"/>
      <c r="B116" s="155"/>
      <c r="C116" s="155"/>
      <c r="D116" s="155"/>
      <c r="E116" s="155"/>
      <c r="F116" s="155"/>
      <c r="G116" s="155"/>
      <c r="H116" s="155"/>
      <c r="I116" s="155"/>
      <c r="J116" s="155"/>
      <c r="K116" s="155"/>
      <c r="L116" s="155"/>
      <c r="M116" s="155"/>
      <c r="N116" s="155"/>
      <c r="O116" s="155"/>
      <c r="P116" s="155"/>
      <c r="Q116" s="155"/>
      <c r="R116" s="155"/>
      <c r="S116" s="155"/>
      <c r="T116" s="155"/>
      <c r="U116" s="155"/>
    </row>
    <row r="117" spans="1:21" x14ac:dyDescent="0.35">
      <c r="A117" s="155"/>
      <c r="B117" s="155"/>
      <c r="C117" s="155"/>
      <c r="D117" s="155"/>
      <c r="E117" s="155"/>
      <c r="F117" s="155"/>
      <c r="G117" s="155"/>
      <c r="H117" s="155"/>
      <c r="I117" s="155"/>
      <c r="J117" s="155"/>
      <c r="K117" s="155"/>
      <c r="L117" s="155"/>
      <c r="M117" s="155"/>
      <c r="N117" s="155"/>
      <c r="O117" s="155"/>
      <c r="P117" s="155"/>
      <c r="Q117" s="155"/>
      <c r="R117" s="155"/>
      <c r="S117" s="155"/>
      <c r="T117" s="155"/>
      <c r="U117" s="155"/>
    </row>
    <row r="118" spans="1:21" x14ac:dyDescent="0.35">
      <c r="A118" s="155"/>
      <c r="B118" s="155"/>
      <c r="C118" s="155"/>
      <c r="D118" s="155"/>
      <c r="E118" s="155"/>
      <c r="F118" s="155"/>
      <c r="G118" s="155"/>
      <c r="H118" s="155"/>
      <c r="I118" s="155"/>
      <c r="J118" s="155"/>
      <c r="K118" s="155"/>
      <c r="L118" s="155"/>
      <c r="M118" s="155"/>
      <c r="N118" s="155"/>
      <c r="O118" s="155"/>
      <c r="P118" s="155"/>
      <c r="Q118" s="155"/>
      <c r="R118" s="155"/>
      <c r="S118" s="155"/>
      <c r="T118" s="155"/>
      <c r="U118" s="155"/>
    </row>
    <row r="119" spans="1:21" x14ac:dyDescent="0.35">
      <c r="A119" s="155"/>
      <c r="B119" s="155"/>
      <c r="C119" s="155"/>
      <c r="D119" s="155"/>
      <c r="E119" s="155"/>
      <c r="F119" s="155"/>
      <c r="G119" s="155"/>
      <c r="H119" s="155"/>
      <c r="I119" s="155"/>
      <c r="J119" s="155"/>
      <c r="K119" s="155"/>
      <c r="L119" s="155"/>
      <c r="M119" s="155"/>
      <c r="N119" s="155"/>
      <c r="O119" s="155"/>
      <c r="P119" s="155"/>
      <c r="Q119" s="155"/>
      <c r="R119" s="155"/>
      <c r="S119" s="155"/>
      <c r="T119" s="155"/>
      <c r="U119" s="155"/>
    </row>
  </sheetData>
  <autoFilter ref="A5:U83"/>
  <mergeCells count="34">
    <mergeCell ref="A1:T2"/>
    <mergeCell ref="R3:U3"/>
    <mergeCell ref="M3:Q3"/>
    <mergeCell ref="H3:H5"/>
    <mergeCell ref="G3:G5"/>
    <mergeCell ref="I3:L3"/>
    <mergeCell ref="N4:N5"/>
    <mergeCell ref="O4:O5"/>
    <mergeCell ref="T4:T5"/>
    <mergeCell ref="U4:U5"/>
    <mergeCell ref="Q4:Q5"/>
    <mergeCell ref="R4:R5"/>
    <mergeCell ref="K4:K5"/>
    <mergeCell ref="M4:M5"/>
    <mergeCell ref="A3:F4"/>
    <mergeCell ref="A111:I111"/>
    <mergeCell ref="A112:I112"/>
    <mergeCell ref="A93:H94"/>
    <mergeCell ref="I93:I94"/>
    <mergeCell ref="J93:J94"/>
    <mergeCell ref="A105:G106"/>
    <mergeCell ref="A81:G81"/>
    <mergeCell ref="P93:P94"/>
    <mergeCell ref="S4:S5"/>
    <mergeCell ref="M93:M94"/>
    <mergeCell ref="N93:N94"/>
    <mergeCell ref="O93:O94"/>
    <mergeCell ref="Q93:Q94"/>
    <mergeCell ref="P4:P5"/>
    <mergeCell ref="K93:K94"/>
    <mergeCell ref="L93:L94"/>
    <mergeCell ref="I4:I5"/>
    <mergeCell ref="J4:J5"/>
    <mergeCell ref="L4:L5"/>
  </mergeCells>
  <pageMargins left="1.299212598425197" right="0" top="0.39370078740157483" bottom="0" header="0.78740157480314965" footer="0.78740157480314965"/>
  <pageSetup paperSize="5" scale="75" orientation="landscape" horizontalDpi="300" verticalDpi="300" r:id="rId1"/>
  <headerFooter alignWithMargins="0">
    <oddFooter>&amp;LVersión 9
2024-06-26&amp;CSi este documento se encuentra impreso no se garantiza su vigencia.  
La versión vigente reposará en el Sistema Integrado de Planeación y Gestión (Intranet). &amp;R&amp;P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E13"/>
  <sheetViews>
    <sheetView view="pageBreakPreview" zoomScale="115" zoomScaleNormal="100" zoomScaleSheetLayoutView="115" workbookViewId="0">
      <selection activeCell="D6" sqref="D6"/>
    </sheetView>
  </sheetViews>
  <sheetFormatPr baseColWidth="10" defaultColWidth="11.453125" defaultRowHeight="14.5" x14ac:dyDescent="0.35"/>
  <cols>
    <col min="1" max="1" width="6.36328125" style="39" customWidth="1"/>
    <col min="2" max="2" width="22.7265625" style="39" customWidth="1"/>
    <col min="3" max="3" width="22.90625" style="39" customWidth="1"/>
    <col min="4" max="4" width="24.453125" style="39" customWidth="1"/>
    <col min="5" max="5" width="25.453125" style="39" customWidth="1"/>
    <col min="6" max="16384" width="11.453125" style="39"/>
  </cols>
  <sheetData>
    <row r="2" spans="1:5" x14ac:dyDescent="0.35">
      <c r="A2" s="203" t="s">
        <v>105</v>
      </c>
      <c r="B2" s="203"/>
      <c r="C2" s="188" t="s">
        <v>179</v>
      </c>
      <c r="D2" s="188" t="s">
        <v>178</v>
      </c>
      <c r="E2" s="188" t="s">
        <v>177</v>
      </c>
    </row>
    <row r="3" spans="1:5" x14ac:dyDescent="0.35">
      <c r="A3" s="203"/>
      <c r="B3" s="203"/>
      <c r="C3" s="188"/>
      <c r="D3" s="188"/>
      <c r="E3" s="188"/>
    </row>
    <row r="4" spans="1:5" ht="23" x14ac:dyDescent="0.35">
      <c r="A4" s="202" t="s">
        <v>124</v>
      </c>
      <c r="B4" s="65" t="s">
        <v>132</v>
      </c>
      <c r="C4" s="66"/>
      <c r="D4" s="66"/>
      <c r="E4" s="66">
        <f>SUM(C4-D4)</f>
        <v>0</v>
      </c>
    </row>
    <row r="5" spans="1:5" ht="46" x14ac:dyDescent="0.35">
      <c r="A5" s="202"/>
      <c r="B5" s="65" t="s">
        <v>133</v>
      </c>
      <c r="C5" s="66"/>
      <c r="D5" s="66"/>
      <c r="E5" s="66">
        <f t="shared" ref="E5:E7" si="0">SUM(C5-D5)</f>
        <v>0</v>
      </c>
    </row>
    <row r="6" spans="1:5" ht="23" x14ac:dyDescent="0.35">
      <c r="A6" s="202"/>
      <c r="B6" s="65" t="s">
        <v>134</v>
      </c>
      <c r="C6" s="66"/>
      <c r="D6" s="66"/>
      <c r="E6" s="66">
        <f t="shared" si="0"/>
        <v>0</v>
      </c>
    </row>
    <row r="7" spans="1:5" ht="23" x14ac:dyDescent="0.35">
      <c r="A7" s="202"/>
      <c r="B7" s="65" t="s">
        <v>180</v>
      </c>
      <c r="C7" s="66"/>
      <c r="D7" s="66"/>
      <c r="E7" s="66">
        <f t="shared" si="0"/>
        <v>0</v>
      </c>
    </row>
    <row r="8" spans="1:5" ht="23" x14ac:dyDescent="0.35">
      <c r="A8" s="202"/>
      <c r="B8" s="67" t="s">
        <v>130</v>
      </c>
      <c r="C8" s="68">
        <f>SUM(C4:C7)</f>
        <v>0</v>
      </c>
      <c r="D8" s="68">
        <f t="shared" ref="D8:E8" si="1">SUM(D4:D7)</f>
        <v>0</v>
      </c>
      <c r="E8" s="68">
        <f t="shared" si="1"/>
        <v>0</v>
      </c>
    </row>
    <row r="9" spans="1:5" ht="71.25" customHeight="1" x14ac:dyDescent="0.35">
      <c r="A9" s="69" t="s">
        <v>123</v>
      </c>
      <c r="B9" s="67" t="s">
        <v>141</v>
      </c>
      <c r="C9" s="68"/>
      <c r="D9" s="68"/>
      <c r="E9" s="68"/>
    </row>
    <row r="10" spans="1:5" x14ac:dyDescent="0.35">
      <c r="A10" s="62"/>
      <c r="B10" s="63"/>
      <c r="C10" s="63"/>
      <c r="D10" s="63"/>
      <c r="E10" s="64"/>
    </row>
    <row r="11" spans="1:5" x14ac:dyDescent="0.35">
      <c r="A11" s="62"/>
      <c r="B11" s="63"/>
      <c r="C11" s="63"/>
      <c r="D11" s="63"/>
      <c r="E11" s="64"/>
    </row>
    <row r="12" spans="1:5" x14ac:dyDescent="0.35">
      <c r="A12" s="40"/>
    </row>
    <row r="13" spans="1:5" x14ac:dyDescent="0.35">
      <c r="A13" s="41"/>
    </row>
  </sheetData>
  <mergeCells count="5">
    <mergeCell ref="C2:C3"/>
    <mergeCell ref="D2:D3"/>
    <mergeCell ref="E2:E3"/>
    <mergeCell ref="A4:A8"/>
    <mergeCell ref="A2:B3"/>
  </mergeCells>
  <pageMargins left="0.70866141732283472" right="0.70866141732283472" top="0.74803149606299213" bottom="0.74803149606299213" header="0.31496062992125984" footer="0.31496062992125984"/>
  <pageSetup scale="88" fitToHeight="0" orientation="portrait" r:id="rId1"/>
  <headerFooter>
    <oddFooter>&amp;LVersión 9
2024-06-26&amp;C Si este documento se encuentra impreso no se garantiza su vigencia.
La versión vigente reposa en el Sistema Integrado de Gestión (Intranet).   &amp;R&amp;P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INSTRUCTIVO</vt:lpstr>
      <vt:lpstr>NECESIDAD X DEPENDENCIA</vt:lpstr>
      <vt:lpstr> PLAN NECESID CONSOLIDADO</vt:lpstr>
      <vt:lpstr>RESUMEN DEL PLAN</vt:lpstr>
      <vt:lpstr>INSTRUCTIVO!Área_de_impresión</vt:lpstr>
      <vt:lpstr>'NECESIDAD X DEPENDENCIA'!Área_de_impresión</vt:lpstr>
      <vt:lpstr>'RESUMEN DEL PLAN'!Área_de_impresión</vt:lpstr>
      <vt:lpstr>'NECESIDAD X DEPENDENCIA'!Títulos_a_imprimir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Claudia Avellaneda Micolta</dc:creator>
  <cp:lastModifiedBy>Luis Ernesto Suarez Rivera</cp:lastModifiedBy>
  <cp:lastPrinted>2024-06-28T17:17:35Z</cp:lastPrinted>
  <dcterms:created xsi:type="dcterms:W3CDTF">2015-11-03T13:00:53Z</dcterms:created>
  <dcterms:modified xsi:type="dcterms:W3CDTF">2024-06-28T17:17:52Z</dcterms:modified>
</cp:coreProperties>
</file>