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yaksa.dafp.local\10021GMI\2024\TRD\MANUALES\PROCESO_23_PLANEACION_PRESUPUESTO\FORMATOS\"/>
    </mc:Choice>
  </mc:AlternateContent>
  <xr:revisionPtr revIDLastSave="0" documentId="8_{F15892CD-55C2-48A0-A303-B92B6319E5CB}" xr6:coauthVersionLast="47" xr6:coauthVersionMax="47" xr10:uidLastSave="{00000000-0000-0000-0000-000000000000}"/>
  <bookViews>
    <workbookView xWindow="-108" yWindow="-108" windowWidth="23256" windowHeight="12456" tabRatio="765" firstSheet="1" activeTab="1" xr2:uid="{00000000-000D-0000-FFFF-FFFF00000000}"/>
  </bookViews>
  <sheets>
    <sheet name="Compromisos" sheetId="2" state="hidden" r:id="rId1"/>
    <sheet name="ACUERDO_DESEMPEÑO_FUNCIONAMIENT" sheetId="12" r:id="rId2"/>
    <sheet name="ACUERDO_DESEMPEÑO_CONSOLIDACION" sheetId="10" r:id="rId3"/>
    <sheet name="ACUERDO_DESEMPEÑO_ESAP" sheetId="7" state="hidden" r:id="rId4"/>
    <sheet name="Hoja1" sheetId="8" state="hidden" r:id="rId5"/>
  </sheets>
  <externalReferences>
    <externalReference r:id="rId6"/>
  </externalReferences>
  <calcPr calcId="181029"/>
</workbook>
</file>

<file path=xl/calcChain.xml><?xml version="1.0" encoding="utf-8"?>
<calcChain xmlns="http://schemas.openxmlformats.org/spreadsheetml/2006/main">
  <c r="AW22" i="12" l="1"/>
  <c r="AX21" i="12"/>
  <c r="AX20" i="12"/>
  <c r="AX19" i="12"/>
  <c r="AU22" i="12"/>
  <c r="AV21" i="12"/>
  <c r="AV20" i="12"/>
  <c r="AV19" i="12"/>
  <c r="AT21" i="12"/>
  <c r="AT20" i="12"/>
  <c r="AT19" i="12"/>
  <c r="AQ22" i="12"/>
  <c r="AR21" i="12"/>
  <c r="AR20" i="12"/>
  <c r="AR19" i="12"/>
  <c r="AN21" i="12"/>
  <c r="AO22" i="12"/>
  <c r="AP21" i="12"/>
  <c r="AP20" i="12"/>
  <c r="AP19" i="12"/>
  <c r="AN20" i="12"/>
  <c r="AN19" i="12"/>
  <c r="AK22" i="12"/>
  <c r="AL21" i="12"/>
  <c r="AL20" i="12"/>
  <c r="AL19" i="12"/>
  <c r="AI22" i="12"/>
  <c r="AJ21" i="12"/>
  <c r="AJ20" i="12"/>
  <c r="AJ19" i="12"/>
  <c r="AG22" i="12"/>
  <c r="AH21" i="12"/>
  <c r="AH20" i="12"/>
  <c r="AH19" i="12"/>
  <c r="AE22" i="12"/>
  <c r="AF21" i="12"/>
  <c r="AF20" i="12"/>
  <c r="AF19" i="12"/>
  <c r="AC22" i="12"/>
  <c r="AD21" i="12"/>
  <c r="AD20" i="12"/>
  <c r="AD19" i="12"/>
  <c r="AA22" i="12"/>
  <c r="AB21" i="12"/>
  <c r="AB20" i="12"/>
  <c r="AB19" i="12"/>
  <c r="Y22" i="12"/>
  <c r="Z21" i="12"/>
  <c r="Z20" i="12"/>
  <c r="Z19" i="12"/>
  <c r="W22" i="12"/>
  <c r="X21" i="12"/>
  <c r="X20" i="12"/>
  <c r="X19" i="12"/>
  <c r="U22" i="12"/>
  <c r="V21" i="12"/>
  <c r="V20" i="12"/>
  <c r="V19" i="12"/>
  <c r="S22" i="12"/>
  <c r="T21" i="12"/>
  <c r="T20" i="12"/>
  <c r="T19" i="12"/>
  <c r="Q22" i="12"/>
  <c r="R21" i="12"/>
  <c r="R20" i="12"/>
  <c r="R19" i="12"/>
  <c r="O22" i="12"/>
  <c r="P21" i="12"/>
  <c r="P20" i="12"/>
  <c r="P19" i="12"/>
  <c r="N21" i="12"/>
  <c r="N20" i="12"/>
  <c r="N19" i="12"/>
  <c r="M22" i="12"/>
  <c r="K22" i="12"/>
  <c r="L21" i="12"/>
  <c r="L20" i="12"/>
  <c r="L19" i="12"/>
  <c r="J21" i="12"/>
  <c r="J20" i="12"/>
  <c r="J19" i="12"/>
  <c r="H21" i="12"/>
  <c r="H20" i="12"/>
  <c r="H19" i="12"/>
  <c r="F21" i="12"/>
  <c r="F20" i="12"/>
  <c r="G22" i="12"/>
  <c r="D21" i="12"/>
  <c r="D20" i="12"/>
  <c r="F19" i="12"/>
  <c r="D19" i="12"/>
  <c r="AZ21" i="12" l="1"/>
  <c r="AY21" i="12"/>
  <c r="AZ20" i="12"/>
  <c r="AY20" i="12"/>
  <c r="AZ19" i="12"/>
  <c r="AY19" i="12"/>
  <c r="AX18" i="12"/>
  <c r="AV18" i="12"/>
  <c r="AT18" i="12"/>
  <c r="AR18" i="12"/>
  <c r="AP18" i="12"/>
  <c r="AN18" i="12"/>
  <c r="AL18" i="12"/>
  <c r="AJ18" i="12"/>
  <c r="AH18" i="12"/>
  <c r="AF18" i="12"/>
  <c r="AD18" i="12"/>
  <c r="AB18" i="12"/>
  <c r="Z18" i="12"/>
  <c r="X18" i="12"/>
  <c r="V18" i="12"/>
  <c r="T18" i="12"/>
  <c r="R18" i="12"/>
  <c r="P18" i="12"/>
  <c r="N18" i="12"/>
  <c r="L18" i="12"/>
  <c r="J18" i="12"/>
  <c r="D18" i="12"/>
  <c r="AZ17" i="12"/>
  <c r="AY17" i="12"/>
  <c r="AX17" i="12"/>
  <c r="AV17" i="12"/>
  <c r="AT17" i="12"/>
  <c r="AR17" i="12"/>
  <c r="AP17" i="12"/>
  <c r="AN17" i="12"/>
  <c r="AL17" i="12"/>
  <c r="AJ17" i="12"/>
  <c r="AH17" i="12"/>
  <c r="AF17" i="12"/>
  <c r="AD17" i="12"/>
  <c r="AB17" i="12"/>
  <c r="Z17" i="12"/>
  <c r="X17" i="12"/>
  <c r="V17" i="12"/>
  <c r="T17" i="12"/>
  <c r="R17" i="12"/>
  <c r="P17" i="12"/>
  <c r="N17" i="12"/>
  <c r="L17" i="12"/>
  <c r="J17" i="12"/>
  <c r="H17" i="12"/>
  <c r="F17" i="12"/>
  <c r="D17" i="12"/>
  <c r="AZ16" i="12"/>
  <c r="AY16" i="12"/>
  <c r="AX16" i="12"/>
  <c r="AV16" i="12"/>
  <c r="AT16" i="12"/>
  <c r="AR16" i="12"/>
  <c r="AP16" i="12"/>
  <c r="AN16" i="12"/>
  <c r="AL16" i="12"/>
  <c r="AJ16" i="12"/>
  <c r="AH16" i="12"/>
  <c r="AF16" i="12"/>
  <c r="AD16" i="12"/>
  <c r="AB16" i="12"/>
  <c r="Z16" i="12"/>
  <c r="X16" i="12"/>
  <c r="V16" i="12"/>
  <c r="T16" i="12"/>
  <c r="R16" i="12"/>
  <c r="P16" i="12"/>
  <c r="N16" i="12"/>
  <c r="L16" i="12"/>
  <c r="J16" i="12"/>
  <c r="H16" i="12"/>
  <c r="F16" i="12"/>
  <c r="D16" i="12"/>
  <c r="AY15" i="12"/>
  <c r="AX15" i="12"/>
  <c r="AV15" i="12"/>
  <c r="AT15" i="12"/>
  <c r="AR15" i="12"/>
  <c r="AP15" i="12"/>
  <c r="AN15" i="12"/>
  <c r="AL15" i="12"/>
  <c r="AJ15" i="12"/>
  <c r="AH15" i="12"/>
  <c r="AF15" i="12"/>
  <c r="AD15" i="12"/>
  <c r="AB15" i="12"/>
  <c r="Z15" i="12"/>
  <c r="X15" i="12"/>
  <c r="V15" i="12"/>
  <c r="T15" i="12"/>
  <c r="R15" i="12"/>
  <c r="P15" i="12"/>
  <c r="N15" i="12"/>
  <c r="L15" i="12"/>
  <c r="J15" i="12"/>
  <c r="H15" i="12"/>
  <c r="F15" i="12"/>
  <c r="D15" i="12"/>
  <c r="AZ14" i="12"/>
  <c r="AX14" i="12"/>
  <c r="AT14" i="12"/>
  <c r="AR14" i="12"/>
  <c r="AP14" i="12"/>
  <c r="AN14" i="12"/>
  <c r="AL14" i="12"/>
  <c r="AJ14" i="12"/>
  <c r="AH14" i="12"/>
  <c r="AF14" i="12"/>
  <c r="AD14" i="12"/>
  <c r="AB14" i="12"/>
  <c r="Z14" i="12"/>
  <c r="X14" i="12"/>
  <c r="V14" i="12"/>
  <c r="T14" i="12"/>
  <c r="R14" i="12"/>
  <c r="P14" i="12"/>
  <c r="N14" i="12"/>
  <c r="L14" i="12"/>
  <c r="J14" i="12"/>
  <c r="H14" i="12"/>
  <c r="F14" i="12"/>
  <c r="D14" i="12"/>
  <c r="AZ13" i="12"/>
  <c r="AY13" i="12"/>
  <c r="AX13" i="12"/>
  <c r="AV13" i="12"/>
  <c r="AT13" i="12"/>
  <c r="AR13" i="12"/>
  <c r="AP13" i="12"/>
  <c r="AN13" i="12"/>
  <c r="AL13" i="12"/>
  <c r="AJ13" i="12"/>
  <c r="AH13" i="12"/>
  <c r="AF13" i="12"/>
  <c r="AD13" i="12"/>
  <c r="AB13" i="12"/>
  <c r="Z13" i="12"/>
  <c r="X13" i="12"/>
  <c r="V13" i="12"/>
  <c r="T13" i="12"/>
  <c r="R13" i="12"/>
  <c r="P13" i="12"/>
  <c r="N13" i="12"/>
  <c r="L13" i="12"/>
  <c r="J13" i="12"/>
  <c r="H13" i="12"/>
  <c r="F13" i="12"/>
  <c r="D13" i="12"/>
  <c r="AZ12" i="12"/>
  <c r="AY12" i="12"/>
  <c r="AX12" i="12"/>
  <c r="AV12" i="12"/>
  <c r="AT12" i="12"/>
  <c r="AR12" i="12"/>
  <c r="AP12" i="12"/>
  <c r="AN12" i="12"/>
  <c r="AL12" i="12"/>
  <c r="AJ12" i="12"/>
  <c r="AH12" i="12"/>
  <c r="AF12" i="12"/>
  <c r="AD12" i="12"/>
  <c r="AB12" i="12"/>
  <c r="Z12" i="12"/>
  <c r="X12" i="12"/>
  <c r="V12" i="12"/>
  <c r="T12" i="12"/>
  <c r="R12" i="12"/>
  <c r="P12" i="12"/>
  <c r="N12" i="12"/>
  <c r="L12" i="12"/>
  <c r="J12" i="12"/>
  <c r="H12" i="12"/>
  <c r="F12" i="12"/>
  <c r="D12" i="12"/>
  <c r="AZ11" i="12"/>
  <c r="AX11" i="12"/>
  <c r="AV11" i="12"/>
  <c r="AT11" i="12"/>
  <c r="AR11" i="12"/>
  <c r="AP11" i="12"/>
  <c r="AN11" i="12"/>
  <c r="AL11" i="12"/>
  <c r="AJ11" i="12"/>
  <c r="AH11" i="12"/>
  <c r="AF11" i="12"/>
  <c r="AD11" i="12"/>
  <c r="AB11" i="12"/>
  <c r="Z11" i="12"/>
  <c r="X11" i="12"/>
  <c r="V11" i="12"/>
  <c r="T11" i="12"/>
  <c r="R11" i="12"/>
  <c r="P11" i="12"/>
  <c r="N11" i="12"/>
  <c r="L11" i="12"/>
  <c r="J11" i="12"/>
  <c r="AY11" i="12"/>
  <c r="F11" i="12"/>
  <c r="D11" i="12"/>
  <c r="AM22" i="12"/>
  <c r="C10" i="12"/>
  <c r="B10" i="12"/>
  <c r="AX10" i="12" s="1"/>
  <c r="AZ9" i="12"/>
  <c r="AY9" i="12"/>
  <c r="AX9" i="12"/>
  <c r="AV9" i="12"/>
  <c r="AT9" i="12"/>
  <c r="AR9" i="12"/>
  <c r="AP9" i="12"/>
  <c r="AN9" i="12"/>
  <c r="AL9" i="12"/>
  <c r="AJ9" i="12"/>
  <c r="AH9" i="12"/>
  <c r="AF9" i="12"/>
  <c r="AD9" i="12"/>
  <c r="AB9" i="12"/>
  <c r="Z9" i="12"/>
  <c r="X9" i="12"/>
  <c r="V9" i="12"/>
  <c r="T9" i="12"/>
  <c r="R9" i="12"/>
  <c r="P9" i="12"/>
  <c r="N9" i="12"/>
  <c r="L9" i="12"/>
  <c r="J9" i="12"/>
  <c r="H9" i="12"/>
  <c r="F9" i="12"/>
  <c r="D9" i="12"/>
  <c r="H18" i="12" l="1"/>
  <c r="X10" i="12"/>
  <c r="AL10" i="12"/>
  <c r="AD10" i="12"/>
  <c r="N10" i="12"/>
  <c r="AN10" i="12"/>
  <c r="H11" i="12"/>
  <c r="C22" i="12"/>
  <c r="F10" i="12"/>
  <c r="AF10" i="12"/>
  <c r="AT10" i="12"/>
  <c r="AZ18" i="12"/>
  <c r="V10" i="12"/>
  <c r="AY18" i="12"/>
  <c r="P10" i="12"/>
  <c r="H10" i="12"/>
  <c r="B22" i="12"/>
  <c r="R22" i="12" s="1"/>
  <c r="AV10" i="12"/>
  <c r="AZ10" i="12"/>
  <c r="AZ15" i="12"/>
  <c r="F18" i="12"/>
  <c r="E22" i="12"/>
  <c r="AL22" i="12"/>
  <c r="AS22" i="12"/>
  <c r="AH10" i="12"/>
  <c r="AY10" i="12"/>
  <c r="AV14" i="12"/>
  <c r="AP10" i="12"/>
  <c r="D10" i="12"/>
  <c r="L10" i="12"/>
  <c r="T10" i="12"/>
  <c r="AB10" i="12"/>
  <c r="AJ10" i="12"/>
  <c r="AR10" i="12"/>
  <c r="R10" i="12"/>
  <c r="AY14" i="12"/>
  <c r="Z10" i="12"/>
  <c r="AR22" i="12" l="1"/>
  <c r="AY22" i="12"/>
  <c r="Z22" i="12"/>
  <c r="H22" i="12"/>
  <c r="AZ22" i="12"/>
  <c r="D22" i="12"/>
  <c r="P22" i="12"/>
  <c r="N22" i="12"/>
  <c r="L22" i="12"/>
  <c r="AN22" i="12"/>
  <c r="F22" i="12"/>
  <c r="X22" i="12"/>
  <c r="AV22" i="12"/>
  <c r="AX22" i="12"/>
  <c r="T22" i="12"/>
  <c r="AP22" i="12"/>
  <c r="AH22" i="12"/>
  <c r="AF22" i="12"/>
  <c r="AB22" i="12"/>
  <c r="AD22" i="12"/>
  <c r="V22" i="12"/>
  <c r="AT22" i="12"/>
  <c r="I22" i="12"/>
  <c r="J22" i="12" s="1"/>
  <c r="J10" i="12"/>
  <c r="AJ22" i="12"/>
  <c r="B9" i="10" l="1"/>
  <c r="AW9" i="10"/>
  <c r="AV8" i="10"/>
  <c r="AS9" i="10"/>
  <c r="AQ9" i="10"/>
  <c r="AO9" i="10"/>
  <c r="AN8" i="10"/>
  <c r="AK9" i="10"/>
  <c r="AL9" i="10" s="1"/>
  <c r="AI9" i="10"/>
  <c r="AJ9" i="10" s="1"/>
  <c r="AG9" i="10"/>
  <c r="AE9" i="10"/>
  <c r="AC9" i="10"/>
  <c r="AD9" i="10" s="1"/>
  <c r="AA9" i="10"/>
  <c r="AB9" i="10" s="1"/>
  <c r="Y9" i="10"/>
  <c r="Z9" i="10" s="1"/>
  <c r="W9" i="10"/>
  <c r="V8" i="10"/>
  <c r="T8" i="10"/>
  <c r="Q9" i="10"/>
  <c r="R9" i="10" s="1"/>
  <c r="P8" i="10"/>
  <c r="M9" i="10"/>
  <c r="N9" i="10" s="1"/>
  <c r="K9" i="10"/>
  <c r="L9" i="10" s="1"/>
  <c r="I9" i="10"/>
  <c r="H8" i="10"/>
  <c r="E8" i="10"/>
  <c r="F8" i="10" s="1"/>
  <c r="C9" i="10"/>
  <c r="D9" i="10" s="1"/>
  <c r="AR9" i="10" l="1"/>
  <c r="AT9" i="10"/>
  <c r="AX9" i="10"/>
  <c r="AB8" i="10"/>
  <c r="N8" i="10"/>
  <c r="AT8" i="10"/>
  <c r="AJ8" i="10"/>
  <c r="AL8" i="10"/>
  <c r="S9" i="10"/>
  <c r="T9" i="10" s="1"/>
  <c r="D8" i="10"/>
  <c r="AZ8" i="10"/>
  <c r="U9" i="10"/>
  <c r="V9" i="10" s="1"/>
  <c r="J9" i="10"/>
  <c r="AD8" i="10"/>
  <c r="AP9" i="10"/>
  <c r="AF9" i="10"/>
  <c r="E9" i="10"/>
  <c r="F9" i="10" s="1"/>
  <c r="L8" i="10"/>
  <c r="AH9" i="10"/>
  <c r="AR8" i="10"/>
  <c r="AY8" i="10"/>
  <c r="X9" i="10"/>
  <c r="X8" i="10"/>
  <c r="AF8" i="10"/>
  <c r="J8" i="10"/>
  <c r="R8" i="10"/>
  <c r="Z8" i="10"/>
  <c r="AH8" i="10"/>
  <c r="AP8" i="10"/>
  <c r="AX8" i="10"/>
  <c r="G9" i="10"/>
  <c r="H9" i="10" s="1"/>
  <c r="O9" i="10"/>
  <c r="P9" i="10" s="1"/>
  <c r="AM9" i="10"/>
  <c r="AN9" i="10" s="1"/>
  <c r="AU9" i="10"/>
  <c r="AV9" i="10" s="1"/>
  <c r="B17" i="7" l="1"/>
  <c r="AX35" i="7" l="1"/>
  <c r="AV35" i="7"/>
  <c r="AT35" i="7"/>
  <c r="AR35" i="7"/>
  <c r="AP35" i="7"/>
  <c r="AN35" i="7"/>
  <c r="AL35" i="7"/>
  <c r="AJ35" i="7"/>
  <c r="AH35" i="7"/>
  <c r="AF35" i="7"/>
  <c r="AD35" i="7"/>
  <c r="AB35" i="7"/>
  <c r="Z35" i="7"/>
  <c r="X35" i="7"/>
  <c r="V35" i="7"/>
  <c r="T35" i="7"/>
  <c r="R35" i="7"/>
  <c r="P35" i="7"/>
  <c r="N35" i="7"/>
  <c r="L35" i="7"/>
  <c r="J35" i="7"/>
  <c r="H35" i="7"/>
  <c r="F35" i="7"/>
  <c r="D35" i="7"/>
  <c r="AX34" i="7"/>
  <c r="AV34" i="7"/>
  <c r="AT34" i="7"/>
  <c r="AR34" i="7"/>
  <c r="AP34" i="7"/>
  <c r="AN34" i="7"/>
  <c r="AL34" i="7"/>
  <c r="AJ34" i="7"/>
  <c r="AH34" i="7"/>
  <c r="AF34" i="7"/>
  <c r="AD34" i="7"/>
  <c r="AB34" i="7"/>
  <c r="Z34" i="7"/>
  <c r="X34" i="7"/>
  <c r="V34" i="7"/>
  <c r="T34" i="7"/>
  <c r="R34" i="7"/>
  <c r="P34" i="7"/>
  <c r="N34" i="7"/>
  <c r="L34" i="7"/>
  <c r="J34" i="7"/>
  <c r="H34" i="7"/>
  <c r="F34" i="7"/>
  <c r="D34" i="7"/>
  <c r="AX33" i="7"/>
  <c r="AV33" i="7"/>
  <c r="AT33" i="7"/>
  <c r="AR33" i="7"/>
  <c r="AP33" i="7"/>
  <c r="AN33" i="7"/>
  <c r="AL33" i="7"/>
  <c r="AJ33" i="7"/>
  <c r="AH33" i="7"/>
  <c r="AF33" i="7"/>
  <c r="AD33" i="7"/>
  <c r="AB33" i="7"/>
  <c r="Z33" i="7"/>
  <c r="X33" i="7"/>
  <c r="V33" i="7"/>
  <c r="T33" i="7"/>
  <c r="R33" i="7"/>
  <c r="P33" i="7"/>
  <c r="N33" i="7"/>
  <c r="L33" i="7"/>
  <c r="J33" i="7"/>
  <c r="H33" i="7"/>
  <c r="F33" i="7"/>
  <c r="D33" i="7"/>
  <c r="AX32" i="7"/>
  <c r="AV32" i="7"/>
  <c r="AT32" i="7"/>
  <c r="AR32" i="7"/>
  <c r="AP32" i="7"/>
  <c r="AN32" i="7"/>
  <c r="AL32" i="7"/>
  <c r="AJ32" i="7"/>
  <c r="AH32" i="7"/>
  <c r="AF32" i="7"/>
  <c r="AD32" i="7"/>
  <c r="AB32" i="7"/>
  <c r="Z32" i="7"/>
  <c r="X32" i="7"/>
  <c r="V32" i="7"/>
  <c r="T32" i="7"/>
  <c r="R32" i="7"/>
  <c r="P32" i="7"/>
  <c r="N32" i="7"/>
  <c r="L32" i="7"/>
  <c r="J32" i="7"/>
  <c r="H32" i="7"/>
  <c r="F32" i="7"/>
  <c r="D32" i="7"/>
  <c r="AX31" i="7"/>
  <c r="AV31" i="7"/>
  <c r="AT31" i="7"/>
  <c r="AR31" i="7"/>
  <c r="AP31" i="7"/>
  <c r="AN31" i="7"/>
  <c r="AL31" i="7"/>
  <c r="AJ31" i="7"/>
  <c r="AH31" i="7"/>
  <c r="AF31" i="7"/>
  <c r="AD31" i="7"/>
  <c r="AB31" i="7"/>
  <c r="Z31" i="7"/>
  <c r="X31" i="7"/>
  <c r="V31" i="7"/>
  <c r="T31" i="7"/>
  <c r="R31" i="7"/>
  <c r="P31" i="7"/>
  <c r="N31" i="7"/>
  <c r="L31" i="7"/>
  <c r="J31" i="7"/>
  <c r="H31" i="7"/>
  <c r="F31" i="7"/>
  <c r="D31" i="7"/>
  <c r="AX30" i="7"/>
  <c r="AV30" i="7"/>
  <c r="AT30" i="7"/>
  <c r="AR30" i="7"/>
  <c r="AP30" i="7"/>
  <c r="AN30" i="7"/>
  <c r="AL30" i="7"/>
  <c r="AJ30" i="7"/>
  <c r="AH30" i="7"/>
  <c r="AF30" i="7"/>
  <c r="AD30" i="7"/>
  <c r="AB30" i="7"/>
  <c r="Z30" i="7"/>
  <c r="X30" i="7"/>
  <c r="V30" i="7"/>
  <c r="T30" i="7"/>
  <c r="R30" i="7"/>
  <c r="P30" i="7"/>
  <c r="N30" i="7"/>
  <c r="L30" i="7"/>
  <c r="J30" i="7"/>
  <c r="H30" i="7"/>
  <c r="F30" i="7"/>
  <c r="D30" i="7"/>
  <c r="AX29" i="7"/>
  <c r="AV29" i="7"/>
  <c r="AT29" i="7"/>
  <c r="AR29" i="7"/>
  <c r="AP29" i="7"/>
  <c r="AN29" i="7"/>
  <c r="AL29" i="7"/>
  <c r="AJ29" i="7"/>
  <c r="AH29" i="7"/>
  <c r="AF29" i="7"/>
  <c r="AD29" i="7"/>
  <c r="AB29" i="7"/>
  <c r="Z29" i="7"/>
  <c r="X29" i="7"/>
  <c r="V29" i="7"/>
  <c r="T29" i="7"/>
  <c r="R29" i="7"/>
  <c r="P29" i="7"/>
  <c r="N29" i="7"/>
  <c r="L29" i="7"/>
  <c r="J29" i="7"/>
  <c r="H29" i="7"/>
  <c r="F29" i="7"/>
  <c r="D29" i="7"/>
  <c r="AX28" i="7"/>
  <c r="AV28" i="7"/>
  <c r="AT28" i="7"/>
  <c r="AR28" i="7"/>
  <c r="AP28" i="7"/>
  <c r="AN28" i="7"/>
  <c r="AL28" i="7"/>
  <c r="AJ28" i="7"/>
  <c r="AH28" i="7"/>
  <c r="AF28" i="7"/>
  <c r="AD28" i="7"/>
  <c r="AB28" i="7"/>
  <c r="Z28" i="7"/>
  <c r="X28" i="7"/>
  <c r="V28" i="7"/>
  <c r="T28" i="7"/>
  <c r="R28" i="7"/>
  <c r="P28" i="7"/>
  <c r="N28" i="7"/>
  <c r="L28" i="7"/>
  <c r="J28" i="7"/>
  <c r="H28" i="7"/>
  <c r="F28" i="7"/>
  <c r="D28" i="7"/>
  <c r="AX27" i="7"/>
  <c r="AV27" i="7"/>
  <c r="AT27" i="7"/>
  <c r="AR27" i="7"/>
  <c r="AP27" i="7"/>
  <c r="AN27" i="7"/>
  <c r="AL27" i="7"/>
  <c r="AJ27" i="7"/>
  <c r="AH27" i="7"/>
  <c r="AF27" i="7"/>
  <c r="AD27" i="7"/>
  <c r="AB27" i="7"/>
  <c r="Z27" i="7"/>
  <c r="X27" i="7"/>
  <c r="V27" i="7"/>
  <c r="T27" i="7"/>
  <c r="R27" i="7"/>
  <c r="P27" i="7"/>
  <c r="N27" i="7"/>
  <c r="L27" i="7"/>
  <c r="J27" i="7"/>
  <c r="H27" i="7"/>
  <c r="F27" i="7"/>
  <c r="D27" i="7"/>
  <c r="AX26" i="7"/>
  <c r="AV26" i="7"/>
  <c r="AT26" i="7"/>
  <c r="AR26" i="7"/>
  <c r="AP26" i="7"/>
  <c r="AN26" i="7"/>
  <c r="AL26" i="7"/>
  <c r="AJ26" i="7"/>
  <c r="AH26" i="7"/>
  <c r="AF26" i="7"/>
  <c r="AD26" i="7"/>
  <c r="AB26" i="7"/>
  <c r="Z26" i="7"/>
  <c r="X26" i="7"/>
  <c r="V26" i="7"/>
  <c r="T26" i="7"/>
  <c r="R26" i="7"/>
  <c r="P26" i="7"/>
  <c r="N26" i="7"/>
  <c r="L26" i="7"/>
  <c r="J26" i="7"/>
  <c r="H26" i="7"/>
  <c r="F26" i="7"/>
  <c r="D26" i="7"/>
  <c r="AX25" i="7"/>
  <c r="AV25" i="7"/>
  <c r="AT25" i="7"/>
  <c r="AR25" i="7"/>
  <c r="AP25" i="7"/>
  <c r="AN25" i="7"/>
  <c r="AL25" i="7"/>
  <c r="AJ25" i="7"/>
  <c r="AH25" i="7"/>
  <c r="AF25" i="7"/>
  <c r="AD25" i="7"/>
  <c r="AB25" i="7"/>
  <c r="Z25" i="7"/>
  <c r="X25" i="7"/>
  <c r="V25" i="7"/>
  <c r="T25" i="7"/>
  <c r="R25" i="7"/>
  <c r="P25" i="7"/>
  <c r="N25" i="7"/>
  <c r="L25" i="7"/>
  <c r="J25" i="7"/>
  <c r="H25" i="7"/>
  <c r="F25" i="7"/>
  <c r="D25" i="7"/>
  <c r="AX24" i="7"/>
  <c r="AV24" i="7"/>
  <c r="AT24" i="7"/>
  <c r="AR24" i="7"/>
  <c r="AP24" i="7"/>
  <c r="AN24" i="7"/>
  <c r="AL24" i="7"/>
  <c r="AJ24" i="7"/>
  <c r="AH24" i="7"/>
  <c r="AF24" i="7"/>
  <c r="AD24" i="7"/>
  <c r="AB24" i="7"/>
  <c r="Z24" i="7"/>
  <c r="X24" i="7"/>
  <c r="V24" i="7"/>
  <c r="T24" i="7"/>
  <c r="R24" i="7"/>
  <c r="P24" i="7"/>
  <c r="N24" i="7"/>
  <c r="L24" i="7"/>
  <c r="J24" i="7"/>
  <c r="H24" i="7"/>
  <c r="F24" i="7"/>
  <c r="D24" i="7"/>
  <c r="AX23" i="7"/>
  <c r="AV23" i="7"/>
  <c r="AT23" i="7"/>
  <c r="AR23" i="7"/>
  <c r="AP23" i="7"/>
  <c r="AN23" i="7"/>
  <c r="AL23" i="7"/>
  <c r="AJ23" i="7"/>
  <c r="AH23" i="7"/>
  <c r="AF23" i="7"/>
  <c r="AD23" i="7"/>
  <c r="AB23" i="7"/>
  <c r="Z23" i="7"/>
  <c r="X23" i="7"/>
  <c r="V23" i="7"/>
  <c r="T23" i="7"/>
  <c r="R23" i="7"/>
  <c r="P23" i="7"/>
  <c r="N23" i="7"/>
  <c r="L23" i="7"/>
  <c r="J23" i="7"/>
  <c r="H23" i="7"/>
  <c r="F23" i="7"/>
  <c r="D23" i="7"/>
  <c r="D22" i="7"/>
  <c r="R22" i="7" l="1"/>
  <c r="H22" i="7"/>
  <c r="AW36" i="7"/>
  <c r="AU36" i="7"/>
  <c r="AS36" i="7"/>
  <c r="AQ36" i="7"/>
  <c r="AO36" i="7"/>
  <c r="AM36" i="7"/>
  <c r="AK36" i="7"/>
  <c r="AI36" i="7"/>
  <c r="AG36" i="7"/>
  <c r="AE36" i="7"/>
  <c r="AC36" i="7"/>
  <c r="AA36" i="7"/>
  <c r="Y36" i="7"/>
  <c r="W36" i="7"/>
  <c r="U36" i="7"/>
  <c r="S36" i="7"/>
  <c r="Q36" i="7"/>
  <c r="O36" i="7"/>
  <c r="M36" i="7"/>
  <c r="K36" i="7"/>
  <c r="I36" i="7"/>
  <c r="G36" i="7"/>
  <c r="H36" i="7" s="1"/>
  <c r="C36" i="7"/>
  <c r="B36" i="7"/>
  <c r="AX22" i="7"/>
  <c r="AV22" i="7"/>
  <c r="AT22" i="7"/>
  <c r="AR22" i="7"/>
  <c r="AP22" i="7"/>
  <c r="AN22" i="7"/>
  <c r="AL22" i="7"/>
  <c r="AJ22" i="7"/>
  <c r="AH22" i="7"/>
  <c r="AF22" i="7"/>
  <c r="AD22" i="7"/>
  <c r="AB22" i="7"/>
  <c r="Z22" i="7"/>
  <c r="X22" i="7"/>
  <c r="V22" i="7"/>
  <c r="T22" i="7"/>
  <c r="P22" i="7"/>
  <c r="N22" i="7"/>
  <c r="L22" i="7"/>
  <c r="J22" i="7"/>
  <c r="F12" i="7"/>
  <c r="D13" i="7"/>
  <c r="D14" i="7"/>
  <c r="D15" i="7"/>
  <c r="D16" i="7"/>
  <c r="D12" i="7"/>
  <c r="F13" i="7"/>
  <c r="H13" i="7"/>
  <c r="J13" i="7"/>
  <c r="L13" i="7"/>
  <c r="N13" i="7"/>
  <c r="P13" i="7"/>
  <c r="R13" i="7"/>
  <c r="T13" i="7"/>
  <c r="V13" i="7"/>
  <c r="X13" i="7"/>
  <c r="Z13" i="7"/>
  <c r="AB13" i="7"/>
  <c r="AD13" i="7"/>
  <c r="AF13" i="7"/>
  <c r="AH13" i="7"/>
  <c r="AJ13" i="7"/>
  <c r="AL13" i="7"/>
  <c r="AN13" i="7"/>
  <c r="AP13" i="7"/>
  <c r="AR13" i="7"/>
  <c r="AT13" i="7"/>
  <c r="AV13" i="7"/>
  <c r="AX13" i="7"/>
  <c r="F14" i="7"/>
  <c r="H14" i="7"/>
  <c r="J14" i="7"/>
  <c r="L14" i="7"/>
  <c r="N14" i="7"/>
  <c r="P14" i="7"/>
  <c r="R14" i="7"/>
  <c r="T14" i="7"/>
  <c r="V14" i="7"/>
  <c r="X14" i="7"/>
  <c r="Z14" i="7"/>
  <c r="AB14" i="7"/>
  <c r="AD14" i="7"/>
  <c r="AF14" i="7"/>
  <c r="AH14" i="7"/>
  <c r="AJ14" i="7"/>
  <c r="AL14" i="7"/>
  <c r="AN14" i="7"/>
  <c r="AP14" i="7"/>
  <c r="AR14" i="7"/>
  <c r="AT14" i="7"/>
  <c r="AV14" i="7"/>
  <c r="AX14" i="7"/>
  <c r="F15" i="7"/>
  <c r="H15" i="7"/>
  <c r="J15" i="7"/>
  <c r="L15" i="7"/>
  <c r="N15" i="7"/>
  <c r="P15" i="7"/>
  <c r="R15" i="7"/>
  <c r="T15" i="7"/>
  <c r="V15" i="7"/>
  <c r="X15" i="7"/>
  <c r="Z15" i="7"/>
  <c r="AB15" i="7"/>
  <c r="AD15" i="7"/>
  <c r="AF15" i="7"/>
  <c r="AH15" i="7"/>
  <c r="AJ15" i="7"/>
  <c r="AL15" i="7"/>
  <c r="AN15" i="7"/>
  <c r="AP15" i="7"/>
  <c r="AR15" i="7"/>
  <c r="AT15" i="7"/>
  <c r="AV15" i="7"/>
  <c r="AX15" i="7"/>
  <c r="F16" i="7"/>
  <c r="H16" i="7"/>
  <c r="J16" i="7"/>
  <c r="L16" i="7"/>
  <c r="N16" i="7"/>
  <c r="P16" i="7"/>
  <c r="R16" i="7"/>
  <c r="T16" i="7"/>
  <c r="V16" i="7"/>
  <c r="X16" i="7"/>
  <c r="Z16" i="7"/>
  <c r="AB16" i="7"/>
  <c r="AD16" i="7"/>
  <c r="AF16" i="7"/>
  <c r="AH16" i="7"/>
  <c r="AJ16" i="7"/>
  <c r="AL16" i="7"/>
  <c r="AN16" i="7"/>
  <c r="AP16" i="7"/>
  <c r="AR16" i="7"/>
  <c r="AT16" i="7"/>
  <c r="AV16" i="7"/>
  <c r="AX16" i="7"/>
  <c r="AW17" i="7"/>
  <c r="AU17" i="7"/>
  <c r="AS17" i="7"/>
  <c r="AQ17" i="7"/>
  <c r="AO17" i="7"/>
  <c r="AM17" i="7"/>
  <c r="AK17" i="7"/>
  <c r="AI17" i="7"/>
  <c r="AG17" i="7"/>
  <c r="AE17" i="7"/>
  <c r="AC17" i="7"/>
  <c r="AA17" i="7"/>
  <c r="Y17" i="7"/>
  <c r="W17" i="7"/>
  <c r="U17" i="7"/>
  <c r="S17" i="7"/>
  <c r="Q17" i="7"/>
  <c r="O17" i="7"/>
  <c r="M17" i="7"/>
  <c r="K17" i="7"/>
  <c r="I17" i="7"/>
  <c r="G17" i="7"/>
  <c r="AX12" i="7"/>
  <c r="AT12" i="7"/>
  <c r="AP12" i="7"/>
  <c r="AL12" i="7"/>
  <c r="AH12" i="7"/>
  <c r="AD12" i="7"/>
  <c r="AV12" i="7"/>
  <c r="AR12" i="7"/>
  <c r="AN12" i="7"/>
  <c r="AJ12" i="7"/>
  <c r="AF12" i="7"/>
  <c r="AB12" i="7"/>
  <c r="Z12" i="7"/>
  <c r="X12" i="7"/>
  <c r="V12" i="7"/>
  <c r="R12" i="7"/>
  <c r="N12" i="7"/>
  <c r="L12" i="7"/>
  <c r="J12" i="7"/>
  <c r="E17" i="7"/>
  <c r="C17" i="7"/>
  <c r="T12" i="7"/>
  <c r="P12" i="7"/>
  <c r="H12" i="7"/>
  <c r="C41" i="7" l="1"/>
  <c r="Q41" i="7"/>
  <c r="AG41" i="7"/>
  <c r="AO41" i="7"/>
  <c r="Y41" i="7"/>
  <c r="AW41" i="7"/>
  <c r="AI41" i="7"/>
  <c r="AQ41" i="7"/>
  <c r="K41" i="7"/>
  <c r="AK41" i="7"/>
  <c r="AE41" i="7"/>
  <c r="AC41" i="7"/>
  <c r="W41" i="7"/>
  <c r="U41" i="7"/>
  <c r="O41" i="7"/>
  <c r="M41" i="7"/>
  <c r="G41" i="7"/>
  <c r="AU41" i="7"/>
  <c r="AS41" i="7"/>
  <c r="AM41" i="7"/>
  <c r="AA41" i="7"/>
  <c r="S41" i="7"/>
  <c r="I41" i="7"/>
  <c r="D36" i="7"/>
  <c r="AT36" i="7"/>
  <c r="B41" i="7" l="1"/>
  <c r="D41" i="7" s="1"/>
  <c r="AJ41" i="7"/>
  <c r="AL41" i="7"/>
  <c r="AH41" i="7"/>
  <c r="Z41" i="7"/>
  <c r="AX41" i="7"/>
  <c r="X41" i="7"/>
  <c r="AR36" i="7"/>
  <c r="R41" i="7"/>
  <c r="AD41" i="7"/>
  <c r="AV36" i="7"/>
  <c r="J41" i="7"/>
  <c r="AB41" i="7"/>
  <c r="AJ36" i="7"/>
  <c r="AN36" i="7"/>
  <c r="J36" i="7"/>
  <c r="AV41" i="7"/>
  <c r="P41" i="7"/>
  <c r="AB36" i="7"/>
  <c r="V41" i="7"/>
  <c r="AF36" i="7"/>
  <c r="X36" i="7"/>
  <c r="T41" i="7"/>
  <c r="T36" i="7"/>
  <c r="AD36" i="7"/>
  <c r="AL36" i="7"/>
  <c r="V36" i="7"/>
  <c r="R36" i="7"/>
  <c r="AH36" i="7"/>
  <c r="AF41" i="7"/>
  <c r="AX36" i="7"/>
  <c r="AP41" i="7"/>
  <c r="Z36" i="7"/>
  <c r="AN41" i="7"/>
  <c r="H41" i="7"/>
  <c r="L36" i="7"/>
  <c r="AT41" i="7"/>
  <c r="N41" i="7"/>
  <c r="P36" i="7"/>
  <c r="AR41" i="7"/>
  <c r="L41" i="7"/>
  <c r="AP36" i="7"/>
  <c r="N36" i="7"/>
  <c r="T17" i="7"/>
  <c r="D17" i="7"/>
  <c r="AH17" i="7"/>
  <c r="AV17" i="7"/>
  <c r="P17" i="7"/>
  <c r="AL17" i="7"/>
  <c r="AR17" i="7"/>
  <c r="L17" i="7"/>
  <c r="Z17" i="7"/>
  <c r="H17" i="7"/>
  <c r="AD17" i="7"/>
  <c r="AX17" i="7"/>
  <c r="R17" i="7"/>
  <c r="AF17" i="7"/>
  <c r="F17" i="7"/>
  <c r="V17" i="7"/>
  <c r="AB17" i="7"/>
  <c r="AN17" i="7"/>
  <c r="AJ17" i="7"/>
  <c r="AP17" i="7"/>
  <c r="J17" i="7"/>
  <c r="X17" i="7"/>
  <c r="AT17" i="7"/>
  <c r="N17" i="7"/>
  <c r="B22" i="2"/>
  <c r="B9" i="2"/>
  <c r="Z21" i="2"/>
  <c r="Z20" i="2"/>
  <c r="Z19" i="2"/>
  <c r="Z18" i="2"/>
  <c r="Z17" i="2"/>
  <c r="X21" i="2"/>
  <c r="X20" i="2"/>
  <c r="X19" i="2"/>
  <c r="X18" i="2"/>
  <c r="X17" i="2"/>
  <c r="V21" i="2"/>
  <c r="V20" i="2"/>
  <c r="V19" i="2"/>
  <c r="V18" i="2"/>
  <c r="V17" i="2"/>
  <c r="T21" i="2"/>
  <c r="T20" i="2"/>
  <c r="T19" i="2"/>
  <c r="T18" i="2"/>
  <c r="T17" i="2"/>
  <c r="R21" i="2"/>
  <c r="R20" i="2"/>
  <c r="R19" i="2"/>
  <c r="R18" i="2"/>
  <c r="R17" i="2"/>
  <c r="P21" i="2"/>
  <c r="P20" i="2"/>
  <c r="P19" i="2"/>
  <c r="P18" i="2"/>
  <c r="P17" i="2"/>
  <c r="N21" i="2"/>
  <c r="N20" i="2"/>
  <c r="N19" i="2"/>
  <c r="N18" i="2"/>
  <c r="N17" i="2"/>
  <c r="L21" i="2"/>
  <c r="L20" i="2"/>
  <c r="L19" i="2"/>
  <c r="L18" i="2"/>
  <c r="L17" i="2"/>
  <c r="J21" i="2"/>
  <c r="J20" i="2"/>
  <c r="J19" i="2"/>
  <c r="J18" i="2"/>
  <c r="J17" i="2"/>
  <c r="H21" i="2"/>
  <c r="H20" i="2"/>
  <c r="H19" i="2"/>
  <c r="H18" i="2"/>
  <c r="H17" i="2"/>
  <c r="F21" i="2"/>
  <c r="F20" i="2"/>
  <c r="F19" i="2"/>
  <c r="F18" i="2"/>
  <c r="F17" i="2"/>
  <c r="D21" i="2"/>
  <c r="D20" i="2"/>
  <c r="D19" i="2"/>
  <c r="D18" i="2"/>
  <c r="D17" i="2"/>
  <c r="I9" i="2"/>
  <c r="Z8" i="2"/>
  <c r="Z7" i="2"/>
  <c r="Z6" i="2"/>
  <c r="Z5" i="2"/>
  <c r="Z4" i="2"/>
  <c r="X8" i="2"/>
  <c r="X7" i="2"/>
  <c r="X6" i="2"/>
  <c r="X5" i="2"/>
  <c r="X4" i="2"/>
  <c r="V8" i="2"/>
  <c r="V7" i="2"/>
  <c r="V6" i="2"/>
  <c r="V5" i="2"/>
  <c r="V4" i="2"/>
  <c r="T8" i="2"/>
  <c r="T7" i="2"/>
  <c r="T6" i="2"/>
  <c r="T5" i="2"/>
  <c r="T4" i="2"/>
  <c r="R8" i="2"/>
  <c r="R7" i="2"/>
  <c r="R6" i="2"/>
  <c r="R5" i="2"/>
  <c r="R4" i="2"/>
  <c r="P8" i="2"/>
  <c r="P7" i="2"/>
  <c r="P6" i="2"/>
  <c r="P5" i="2"/>
  <c r="P4" i="2"/>
  <c r="N8" i="2"/>
  <c r="N7" i="2"/>
  <c r="N6" i="2"/>
  <c r="N5" i="2"/>
  <c r="N4" i="2"/>
  <c r="L8" i="2"/>
  <c r="L7" i="2"/>
  <c r="L6" i="2"/>
  <c r="L5" i="2"/>
  <c r="L4" i="2"/>
  <c r="J8" i="2"/>
  <c r="J7" i="2"/>
  <c r="J6" i="2"/>
  <c r="J5" i="2"/>
  <c r="J4" i="2"/>
  <c r="H8" i="2"/>
  <c r="H7" i="2"/>
  <c r="H6" i="2"/>
  <c r="H5" i="2"/>
  <c r="H4" i="2"/>
  <c r="F8" i="2"/>
  <c r="F7" i="2"/>
  <c r="F6" i="2"/>
  <c r="F5" i="2"/>
  <c r="F4" i="2"/>
  <c r="D8" i="2"/>
  <c r="D7" i="2"/>
  <c r="D6" i="2"/>
  <c r="D5" i="2"/>
  <c r="D4" i="2"/>
  <c r="J9" i="2" l="1"/>
  <c r="Y22" i="2"/>
  <c r="Z22" i="2" s="1"/>
  <c r="W22" i="2"/>
  <c r="X22" i="2" s="1"/>
  <c r="U22" i="2"/>
  <c r="V22" i="2" s="1"/>
  <c r="S22" i="2"/>
  <c r="T22" i="2" s="1"/>
  <c r="Q22" i="2"/>
  <c r="R22" i="2" s="1"/>
  <c r="O22" i="2"/>
  <c r="P22" i="2" s="1"/>
  <c r="M22" i="2"/>
  <c r="N22" i="2" s="1"/>
  <c r="K22" i="2"/>
  <c r="L22" i="2" s="1"/>
  <c r="I22" i="2"/>
  <c r="J22" i="2" s="1"/>
  <c r="G22" i="2"/>
  <c r="H22" i="2" s="1"/>
  <c r="E22" i="2"/>
  <c r="F22" i="2" s="1"/>
  <c r="C22" i="2"/>
  <c r="D22" i="2" s="1"/>
  <c r="C9" i="2" l="1"/>
  <c r="D9" i="2" s="1"/>
  <c r="E9" i="2"/>
  <c r="F9" i="2" s="1"/>
  <c r="Y9" i="2"/>
  <c r="Z9" i="2" s="1"/>
  <c r="W9" i="2"/>
  <c r="X9" i="2" s="1"/>
  <c r="U9" i="2"/>
  <c r="V9" i="2" s="1"/>
  <c r="S9" i="2"/>
  <c r="T9" i="2" s="1"/>
  <c r="Q9" i="2"/>
  <c r="R9" i="2" s="1"/>
  <c r="O9" i="2"/>
  <c r="P9" i="2" s="1"/>
  <c r="M9" i="2"/>
  <c r="N9" i="2" s="1"/>
  <c r="K9" i="2"/>
  <c r="L9" i="2" s="1"/>
  <c r="G9" i="2"/>
  <c r="H9" i="2" s="1"/>
  <c r="F22" i="7"/>
  <c r="E36" i="7"/>
  <c r="E41" i="7" l="1"/>
  <c r="F41" i="7" s="1"/>
  <c r="F3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Jaime Alberto Contreras Sierra</author>
  </authors>
  <commentList>
    <comment ref="B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Desplegar lista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Andres Salinas</author>
    <author>Jaime Alberto Contreras Sierra</author>
  </authors>
  <commentList>
    <comment ref="B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Desplegar lista</t>
        </r>
      </text>
    </comment>
    <comment ref="A8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Desplegar Lista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Desplegar lista
</t>
        </r>
      </text>
    </comment>
  </commentList>
</comments>
</file>

<file path=xl/sharedStrings.xml><?xml version="1.0" encoding="utf-8"?>
<sst xmlns="http://schemas.openxmlformats.org/spreadsheetml/2006/main" count="574" uniqueCount="67">
  <si>
    <t xml:space="preserve">Proyecto </t>
  </si>
  <si>
    <t xml:space="preserve">Apropiación Vigente </t>
  </si>
  <si>
    <t>DESARROLLO Y FORTALECIMIENTO DE CAPACIDADES DE LAS ENTIDADES TERRITORIALES DE LA CIRCUNSCRIPCIÓN  NACIONAL</t>
  </si>
  <si>
    <t>FORTALECIMIENTO DE LOS SISTEMAS DE INFORMACIÓN DEL EMPLEO PÚBLICO EN COLOMBIA</t>
  </si>
  <si>
    <t>IMPLEMENTACIÓN Y FORTALECIMIENTO DE LAS POLÍTICAS LIDERADAS POR FUNCIÓN PÚBLICA A NIVEL  NACIONAL</t>
  </si>
  <si>
    <t>MEJORAMIENTO DE LA GESTION DE LAS POLITICAS PUBLICAS A TRAVES DE LAS TECNOLOGIAS DE INFORMACION TICS</t>
  </si>
  <si>
    <t>MEJORAMIENTO DE LA INFRAESTRUCTURA PROPIA DEL SECTOR</t>
  </si>
  <si>
    <t>Total</t>
  </si>
  <si>
    <t xml:space="preserve">Enero </t>
  </si>
  <si>
    <t xml:space="preserve">Febrero </t>
  </si>
  <si>
    <t xml:space="preserve">Marzo </t>
  </si>
  <si>
    <t xml:space="preserve">Abril </t>
  </si>
  <si>
    <t>Mayo</t>
  </si>
  <si>
    <t>Junio</t>
  </si>
  <si>
    <t>Julio</t>
  </si>
  <si>
    <t>Agosto</t>
  </si>
  <si>
    <t>Septiembre</t>
  </si>
  <si>
    <t xml:space="preserve">Octubre </t>
  </si>
  <si>
    <t xml:space="preserve">Noviembre </t>
  </si>
  <si>
    <t xml:space="preserve">Diciembre </t>
  </si>
  <si>
    <t xml:space="preserve"> </t>
  </si>
  <si>
    <t>$</t>
  </si>
  <si>
    <t>%</t>
  </si>
  <si>
    <t xml:space="preserve">Ejecución Presupuestal Acumulada 2018 a nivel de Compromiso </t>
  </si>
  <si>
    <t xml:space="preserve">Ejecución Presupuestal Acumulada 2018 a nivel de Obligación </t>
  </si>
  <si>
    <t>A NIVEL DE COMPROMISO</t>
  </si>
  <si>
    <t>A NIVEL DE OBLIGACIÓN</t>
  </si>
  <si>
    <t>Febrero</t>
  </si>
  <si>
    <t>Marzo</t>
  </si>
  <si>
    <t>Abril</t>
  </si>
  <si>
    <t>Octubre</t>
  </si>
  <si>
    <t>Noviembre</t>
  </si>
  <si>
    <t>Diciembre</t>
  </si>
  <si>
    <t>Total Recursos ESAP</t>
  </si>
  <si>
    <t>RECURSO- FUNCIONAMIENTO</t>
  </si>
  <si>
    <t>RECURSO- INVERSIÓN</t>
  </si>
  <si>
    <t xml:space="preserve">Vigencia a programar </t>
  </si>
  <si>
    <t>Total Inversión</t>
  </si>
  <si>
    <t>Total ESAP</t>
  </si>
  <si>
    <t>SECTOR FUNCIÓN PÚBLICA
ACUERDO DE DESEMPEÑO RECURSOS ESAP</t>
  </si>
  <si>
    <t>A-01 GASTOS DE PERSONAL</t>
  </si>
  <si>
    <t>A-02 ADQUISICIÓN DE BIENES  Y SERVICIOS</t>
  </si>
  <si>
    <t>A-03 TRANSFERENCIAS CORRIENTES</t>
  </si>
  <si>
    <t>A-08 GASTOS POR TRIBUTOS, MULTAS, SANCIONES E INTERESES DE MORA</t>
  </si>
  <si>
    <t>B-10 SERVICIO DE LA DEUDA PÚBLICA (Interna)</t>
  </si>
  <si>
    <t>Total Funcionamiento (A) + Servicio de la Deuda Pública (B)</t>
  </si>
  <si>
    <t>Gastos de Personal</t>
  </si>
  <si>
    <t>Adquisición de Bienes y Servicios</t>
  </si>
  <si>
    <t>Transferencias Corrientes</t>
  </si>
  <si>
    <t>Gastos por tributos, multas e intereses de mora</t>
  </si>
  <si>
    <t>Funcionamiento</t>
  </si>
  <si>
    <t>vigencias futuras</t>
  </si>
  <si>
    <t>caja menor apertura</t>
  </si>
  <si>
    <t>caja menor reembolsos</t>
  </si>
  <si>
    <t>servicios públicos</t>
  </si>
  <si>
    <t>Otros gastos programados</t>
  </si>
  <si>
    <t>Impuesto predial</t>
  </si>
  <si>
    <t>impuesto vehicular</t>
  </si>
  <si>
    <t>cuota de fiscalización y auditaje</t>
  </si>
  <si>
    <t>Consolidación de las capacidades de gestión y desempeño de las entidades y servidores públicos del nivel territorial y nacional para recuperar la confianza de la ciudadanía en el Estado - Nacional</t>
  </si>
  <si>
    <t>Transformación de las administraciones públicas mediante el desarrollo de políticas y lineamientos que permitan el fortalecimiento de los componentes de la función administrativa, la función pública y la gestión pública Nacional</t>
  </si>
  <si>
    <t>Fortalecimiento de las capacidades institucionales para la prestación optima de un servicio público de calidad a las ciudadanías Bogotá</t>
  </si>
  <si>
    <t>Mejoramiento de las tecnologías de la información y las comunicaciones a nivel institucional para dar cumplimiento a las políticas de Gobierno Digital y transformación Digital Bogotá</t>
  </si>
  <si>
    <r>
      <t>FUNCIÓN PÚBLICA</t>
    </r>
    <r>
      <rPr>
        <b/>
        <sz val="14"/>
        <rFont val="Calibri Light"/>
        <family val="2"/>
      </rPr>
      <t xml:space="preserve">
ACUERDO DE DESEMPEÑO</t>
    </r>
    <r>
      <rPr>
        <b/>
        <sz val="18"/>
        <rFont val="Calibri Light"/>
        <family val="2"/>
      </rPr>
      <t xml:space="preserve"> 
Programación Recursos de Inversión </t>
    </r>
  </si>
  <si>
    <t xml:space="preserve">Total </t>
  </si>
  <si>
    <t>RECURSO</t>
  </si>
  <si>
    <r>
      <t>FUNCIÓN PÚBLICA</t>
    </r>
    <r>
      <rPr>
        <b/>
        <sz val="14"/>
        <rFont val="Calibri Light"/>
        <family val="2"/>
      </rPr>
      <t xml:space="preserve">
ACUERDO DE DESEMPEÑO</t>
    </r>
    <r>
      <rPr>
        <b/>
        <sz val="18"/>
        <rFont val="Calibri Light"/>
        <family val="2"/>
      </rPr>
      <t xml:space="preserve"> 
Programación Recursos de Funcionamiento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</si>
</sst>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_(* #,##0_);_(* \(#,##0\);_(* &quot;-&quot;??_);_(@_)"/>
    <numFmt numFmtId="167" formatCode="&quot;$&quot;\ #,##0.00"/>
    <numFmt numFmtId="168" formatCode="&quot;$&quot;\ #,##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b/>
      <sz val="11"/>
      <color rgb="FF000000"/>
      <name val="Calibri Light"/>
      <family val="2"/>
    </font>
    <font>
      <b/>
      <sz val="11"/>
      <name val="Calibri Light"/>
      <family val="2"/>
    </font>
    <font>
      <sz val="11"/>
      <name val="Calibri Ligh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0"/>
      <color theme="1"/>
      <name val="Calibri Light"/>
      <family val="2"/>
    </font>
    <font>
      <b/>
      <i/>
      <sz val="11"/>
      <color theme="1"/>
      <name val="Calibri Light"/>
      <family val="2"/>
    </font>
    <font>
      <b/>
      <sz val="18"/>
      <name val="Calibri Light"/>
      <family val="2"/>
    </font>
    <font>
      <b/>
      <sz val="14"/>
      <name val="Calibri Light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A3D1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7">
    <xf numFmtId="0" fontId="0" fillId="0" borderId="0" xfId="0"/>
    <xf numFmtId="0" fontId="5" fillId="0" borderId="1" xfId="2" applyFont="1" applyBorder="1" applyAlignment="1">
      <alignment horizontal="justify" wrapText="1"/>
    </xf>
    <xf numFmtId="0" fontId="3" fillId="2" borderId="1" xfId="0" applyFont="1" applyFill="1" applyBorder="1" applyAlignment="1">
      <alignment horizontal="left" vertical="center"/>
    </xf>
    <xf numFmtId="165" fontId="3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/>
    </xf>
    <xf numFmtId="164" fontId="5" fillId="0" borderId="1" xfId="2" applyNumberFormat="1" applyFont="1" applyBorder="1" applyAlignment="1">
      <alignment horizontal="center" vertical="center"/>
    </xf>
    <xf numFmtId="165" fontId="0" fillId="0" borderId="0" xfId="0" applyNumberFormat="1"/>
    <xf numFmtId="165" fontId="3" fillId="2" borderId="4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165" fontId="3" fillId="3" borderId="1" xfId="0" applyNumberFormat="1" applyFont="1" applyFill="1" applyBorder="1" applyAlignment="1">
      <alignment horizontal="right" vertical="center"/>
    </xf>
    <xf numFmtId="165" fontId="3" fillId="3" borderId="4" xfId="0" applyNumberFormat="1" applyFont="1" applyFill="1" applyBorder="1" applyAlignment="1">
      <alignment horizontal="right" vertical="center"/>
    </xf>
    <xf numFmtId="0" fontId="0" fillId="3" borderId="0" xfId="0" applyFill="1"/>
    <xf numFmtId="164" fontId="5" fillId="0" borderId="1" xfId="0" applyNumberFormat="1" applyFont="1" applyBorder="1"/>
    <xf numFmtId="164" fontId="5" fillId="0" borderId="1" xfId="1" applyFont="1" applyFill="1" applyBorder="1" applyAlignment="1">
      <alignment horizontal="center" vertical="center"/>
    </xf>
    <xf numFmtId="164" fontId="0" fillId="0" borderId="1" xfId="1" applyFont="1" applyBorder="1"/>
    <xf numFmtId="164" fontId="0" fillId="0" borderId="1" xfId="1" applyFont="1" applyBorder="1" applyAlignment="1">
      <alignment horizontal="center" vertical="center"/>
    </xf>
    <xf numFmtId="164" fontId="0" fillId="0" borderId="1" xfId="1" applyFont="1" applyBorder="1" applyAlignment="1">
      <alignment vertical="center"/>
    </xf>
    <xf numFmtId="164" fontId="5" fillId="0" borderId="1" xfId="1" applyFont="1" applyFill="1" applyBorder="1" applyAlignment="1" applyProtection="1">
      <alignment horizontal="center" vertical="center"/>
    </xf>
    <xf numFmtId="9" fontId="5" fillId="0" borderId="1" xfId="3" applyFont="1" applyFill="1" applyBorder="1" applyAlignment="1">
      <alignment horizontal="center" vertical="center"/>
    </xf>
    <xf numFmtId="9" fontId="6" fillId="2" borderId="1" xfId="3" applyFont="1" applyFill="1" applyBorder="1" applyAlignment="1">
      <alignment horizontal="center" vertical="center"/>
    </xf>
    <xf numFmtId="9" fontId="3" fillId="3" borderId="1" xfId="3" applyFont="1" applyFill="1" applyBorder="1" applyAlignment="1">
      <alignment horizontal="center" vertical="center"/>
    </xf>
    <xf numFmtId="9" fontId="6" fillId="5" borderId="1" xfId="3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0" fillId="0" borderId="1" xfId="0" applyBorder="1" applyProtection="1"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2" fillId="5" borderId="6" xfId="0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center" vertical="center" wrapText="1"/>
      <protection locked="0"/>
    </xf>
    <xf numFmtId="165" fontId="6" fillId="0" borderId="1" xfId="1" applyNumberFormat="1" applyFont="1" applyFill="1" applyBorder="1" applyAlignment="1" applyProtection="1">
      <alignment horizontal="center" vertical="center"/>
      <protection locked="0"/>
    </xf>
    <xf numFmtId="164" fontId="5" fillId="0" borderId="1" xfId="2" applyNumberFormat="1" applyFont="1" applyBorder="1" applyAlignment="1" applyProtection="1">
      <alignment horizontal="center" vertical="center"/>
      <protection locked="0"/>
    </xf>
    <xf numFmtId="9" fontId="5" fillId="0" borderId="1" xfId="3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left" vertical="center"/>
      <protection locked="0"/>
    </xf>
    <xf numFmtId="165" fontId="3" fillId="5" borderId="1" xfId="0" applyNumberFormat="1" applyFont="1" applyFill="1" applyBorder="1" applyAlignment="1" applyProtection="1">
      <alignment horizontal="right" vertical="center"/>
      <protection locked="0"/>
    </xf>
    <xf numFmtId="9" fontId="6" fillId="5" borderId="1" xfId="3" applyFont="1" applyFill="1" applyBorder="1" applyAlignment="1" applyProtection="1">
      <alignment horizontal="center" vertical="center"/>
      <protection locked="0"/>
    </xf>
    <xf numFmtId="165" fontId="5" fillId="0" borderId="0" xfId="1" applyNumberFormat="1" applyFont="1" applyFill="1" applyBorder="1" applyProtection="1">
      <protection locked="0"/>
    </xf>
    <xf numFmtId="0" fontId="0" fillId="0" borderId="0" xfId="0" applyProtection="1">
      <protection locked="0"/>
    </xf>
    <xf numFmtId="9" fontId="5" fillId="0" borderId="1" xfId="3" applyFont="1" applyFill="1" applyBorder="1" applyAlignment="1" applyProtection="1">
      <alignment horizontal="center" vertical="center"/>
    </xf>
    <xf numFmtId="9" fontId="6" fillId="5" borderId="1" xfId="3" applyFont="1" applyFill="1" applyBorder="1" applyAlignment="1" applyProtection="1">
      <alignment horizontal="center" vertical="center"/>
    </xf>
    <xf numFmtId="0" fontId="5" fillId="0" borderId="1" xfId="3" applyNumberFormat="1" applyFont="1" applyFill="1" applyBorder="1" applyAlignment="1" applyProtection="1">
      <alignment horizontal="center" vertical="center"/>
    </xf>
    <xf numFmtId="0" fontId="6" fillId="0" borderId="1" xfId="2" applyFont="1" applyBorder="1" applyAlignment="1" applyProtection="1">
      <alignment horizontal="left" vertical="center" wrapText="1"/>
      <protection locked="0"/>
    </xf>
    <xf numFmtId="0" fontId="6" fillId="6" borderId="1" xfId="2" applyFont="1" applyFill="1" applyBorder="1" applyAlignment="1" applyProtection="1">
      <alignment horizontal="left" vertical="center" wrapText="1"/>
      <protection locked="0"/>
    </xf>
    <xf numFmtId="165" fontId="5" fillId="0" borderId="1" xfId="2" applyNumberFormat="1" applyFont="1" applyBorder="1" applyAlignment="1" applyProtection="1">
      <alignment horizontal="center" vertical="center"/>
      <protection locked="0"/>
    </xf>
    <xf numFmtId="165" fontId="5" fillId="0" borderId="1" xfId="1" applyNumberFormat="1" applyFont="1" applyFill="1" applyBorder="1" applyAlignment="1" applyProtection="1">
      <alignment horizontal="center" vertical="center"/>
      <protection locked="0"/>
    </xf>
    <xf numFmtId="166" fontId="0" fillId="0" borderId="0" xfId="4" applyNumberFormat="1" applyFont="1" applyProtection="1">
      <protection locked="0"/>
    </xf>
    <xf numFmtId="165" fontId="0" fillId="0" borderId="0" xfId="0" applyNumberFormat="1" applyProtection="1">
      <protection locked="0"/>
    </xf>
    <xf numFmtId="165" fontId="8" fillId="0" borderId="1" xfId="0" applyNumberFormat="1" applyFont="1" applyBorder="1" applyAlignment="1" applyProtection="1">
      <alignment horizontal="center" vertical="center"/>
      <protection locked="0"/>
    </xf>
    <xf numFmtId="165" fontId="8" fillId="0" borderId="4" xfId="0" applyNumberFormat="1" applyFont="1" applyBorder="1" applyAlignment="1" applyProtection="1">
      <alignment horizontal="center" vertical="center"/>
      <protection locked="0"/>
    </xf>
    <xf numFmtId="165" fontId="9" fillId="0" borderId="4" xfId="0" applyNumberFormat="1" applyFont="1" applyBorder="1" applyAlignment="1" applyProtection="1">
      <alignment horizontal="center" vertical="center"/>
      <protection locked="0"/>
    </xf>
    <xf numFmtId="166" fontId="0" fillId="0" borderId="1" xfId="4" applyNumberFormat="1" applyFont="1" applyFill="1" applyBorder="1" applyAlignment="1" applyProtection="1">
      <alignment vertical="center"/>
      <protection locked="0"/>
    </xf>
    <xf numFmtId="0" fontId="10" fillId="0" borderId="0" xfId="0" applyFont="1"/>
    <xf numFmtId="0" fontId="10" fillId="0" borderId="1" xfId="0" applyFont="1" applyBorder="1" applyProtection="1">
      <protection locked="0"/>
    </xf>
    <xf numFmtId="0" fontId="10" fillId="0" borderId="0" xfId="0" applyFont="1" applyProtection="1">
      <protection locked="0"/>
    </xf>
    <xf numFmtId="165" fontId="14" fillId="0" borderId="1" xfId="2" applyNumberFormat="1" applyFont="1" applyBorder="1" applyAlignment="1" applyProtection="1">
      <alignment horizontal="center" vertical="center"/>
      <protection locked="0"/>
    </xf>
    <xf numFmtId="164" fontId="14" fillId="0" borderId="1" xfId="2" applyNumberFormat="1" applyFont="1" applyBorder="1" applyAlignment="1" applyProtection="1">
      <alignment horizontal="center" vertical="center"/>
      <protection locked="0"/>
    </xf>
    <xf numFmtId="9" fontId="14" fillId="0" borderId="1" xfId="3" applyFont="1" applyFill="1" applyBorder="1" applyAlignment="1" applyProtection="1">
      <alignment horizontal="center" vertical="center"/>
    </xf>
    <xf numFmtId="10" fontId="13" fillId="7" borderId="1" xfId="3" applyNumberFormat="1" applyFont="1" applyFill="1" applyBorder="1" applyAlignment="1" applyProtection="1">
      <alignment horizontal="center" vertical="center"/>
    </xf>
    <xf numFmtId="9" fontId="13" fillId="7" borderId="1" xfId="3" applyFont="1" applyFill="1" applyBorder="1" applyAlignment="1" applyProtection="1">
      <alignment horizontal="center" vertical="center"/>
    </xf>
    <xf numFmtId="165" fontId="10" fillId="0" borderId="0" xfId="0" applyNumberFormat="1" applyFont="1"/>
    <xf numFmtId="0" fontId="13" fillId="0" borderId="1" xfId="2" applyFont="1" applyBorder="1" applyAlignment="1" applyProtection="1">
      <alignment horizontal="left" vertical="center" wrapText="1"/>
      <protection locked="0"/>
    </xf>
    <xf numFmtId="44" fontId="10" fillId="0" borderId="1" xfId="0" applyNumberFormat="1" applyFont="1" applyBorder="1" applyAlignment="1" applyProtection="1">
      <alignment vertical="center"/>
      <protection locked="0"/>
    </xf>
    <xf numFmtId="0" fontId="12" fillId="7" borderId="1" xfId="0" applyFont="1" applyFill="1" applyBorder="1" applyAlignment="1" applyProtection="1">
      <alignment horizontal="left" vertical="center"/>
      <protection locked="0"/>
    </xf>
    <xf numFmtId="165" fontId="12" fillId="7" borderId="1" xfId="0" applyNumberFormat="1" applyFont="1" applyFill="1" applyBorder="1" applyAlignment="1" applyProtection="1">
      <alignment horizontal="right" vertical="center"/>
      <protection locked="0"/>
    </xf>
    <xf numFmtId="164" fontId="14" fillId="8" borderId="1" xfId="2" applyNumberFormat="1" applyFont="1" applyFill="1" applyBorder="1" applyAlignment="1" applyProtection="1">
      <alignment horizontal="center" vertical="center"/>
      <protection locked="0"/>
    </xf>
    <xf numFmtId="165" fontId="14" fillId="8" borderId="1" xfId="2" applyNumberFormat="1" applyFont="1" applyFill="1" applyBorder="1" applyAlignment="1" applyProtection="1">
      <alignment horizontal="center" vertical="center"/>
      <protection locked="0"/>
    </xf>
    <xf numFmtId="44" fontId="10" fillId="0" borderId="0" xfId="0" applyNumberFormat="1" applyFont="1" applyProtection="1">
      <protection locked="0"/>
    </xf>
    <xf numFmtId="165" fontId="13" fillId="0" borderId="1" xfId="2" applyNumberFormat="1" applyFont="1" applyBorder="1" applyAlignment="1" applyProtection="1">
      <alignment horizontal="center" vertical="center"/>
      <protection locked="0"/>
    </xf>
    <xf numFmtId="0" fontId="13" fillId="9" borderId="1" xfId="2" applyFont="1" applyFill="1" applyBorder="1" applyAlignment="1" applyProtection="1">
      <alignment horizontal="left" vertical="center" wrapText="1"/>
      <protection locked="0"/>
    </xf>
    <xf numFmtId="165" fontId="13" fillId="9" borderId="1" xfId="2" applyNumberFormat="1" applyFont="1" applyFill="1" applyBorder="1" applyAlignment="1" applyProtection="1">
      <alignment horizontal="center" vertical="center"/>
      <protection locked="0"/>
    </xf>
    <xf numFmtId="164" fontId="13" fillId="9" borderId="1" xfId="2" applyNumberFormat="1" applyFont="1" applyFill="1" applyBorder="1" applyAlignment="1" applyProtection="1">
      <alignment horizontal="center" vertical="center"/>
      <protection locked="0"/>
    </xf>
    <xf numFmtId="9" fontId="13" fillId="9" borderId="1" xfId="3" applyFont="1" applyFill="1" applyBorder="1" applyAlignment="1" applyProtection="1">
      <alignment horizontal="center" vertical="center"/>
    </xf>
    <xf numFmtId="44" fontId="11" fillId="9" borderId="1" xfId="0" applyNumberFormat="1" applyFont="1" applyFill="1" applyBorder="1" applyAlignment="1" applyProtection="1">
      <alignment vertical="center"/>
      <protection locked="0"/>
    </xf>
    <xf numFmtId="0" fontId="18" fillId="0" borderId="0" xfId="0" applyFont="1" applyProtection="1">
      <protection locked="0"/>
    </xf>
    <xf numFmtId="0" fontId="11" fillId="0" borderId="0" xfId="0" applyFont="1" applyProtection="1">
      <protection locked="0"/>
    </xf>
    <xf numFmtId="167" fontId="10" fillId="0" borderId="0" xfId="0" applyNumberFormat="1" applyFont="1" applyProtection="1">
      <protection locked="0"/>
    </xf>
    <xf numFmtId="165" fontId="10" fillId="7" borderId="1" xfId="0" applyNumberFormat="1" applyFont="1" applyFill="1" applyBorder="1" applyProtection="1">
      <protection locked="0"/>
    </xf>
    <xf numFmtId="0" fontId="10" fillId="8" borderId="0" xfId="0" applyFont="1" applyFill="1"/>
    <xf numFmtId="0" fontId="10" fillId="8" borderId="1" xfId="0" applyFont="1" applyFill="1" applyBorder="1" applyAlignment="1" applyProtection="1">
      <alignment vertical="center"/>
      <protection locked="0"/>
    </xf>
    <xf numFmtId="0" fontId="10" fillId="8" borderId="0" xfId="0" applyFont="1" applyFill="1" applyProtection="1">
      <protection locked="0"/>
    </xf>
    <xf numFmtId="0" fontId="13" fillId="8" borderId="1" xfId="2" applyFont="1" applyFill="1" applyBorder="1" applyAlignment="1" applyProtection="1">
      <alignment horizontal="left" vertical="center" wrapText="1"/>
      <protection locked="0"/>
    </xf>
    <xf numFmtId="9" fontId="14" fillId="8" borderId="1" xfId="3" applyFont="1" applyFill="1" applyBorder="1" applyAlignment="1" applyProtection="1">
      <alignment horizontal="center" vertical="center"/>
    </xf>
    <xf numFmtId="44" fontId="10" fillId="8" borderId="1" xfId="0" applyNumberFormat="1" applyFont="1" applyFill="1" applyBorder="1" applyAlignment="1" applyProtection="1">
      <alignment vertical="center"/>
      <protection locked="0"/>
    </xf>
    <xf numFmtId="165" fontId="10" fillId="8" borderId="0" xfId="0" applyNumberFormat="1" applyFont="1" applyFill="1"/>
    <xf numFmtId="164" fontId="10" fillId="8" borderId="0" xfId="0" applyNumberFormat="1" applyFont="1" applyFill="1"/>
    <xf numFmtId="0" fontId="10" fillId="8" borderId="0" xfId="0" applyFont="1" applyFill="1" applyAlignment="1">
      <alignment wrapText="1"/>
    </xf>
    <xf numFmtId="0" fontId="11" fillId="10" borderId="1" xfId="0" applyFont="1" applyFill="1" applyBorder="1" applyAlignment="1" applyProtection="1">
      <alignment horizontal="left" vertical="center"/>
      <protection locked="0"/>
    </xf>
    <xf numFmtId="0" fontId="11" fillId="5" borderId="1" xfId="0" applyFont="1" applyFill="1" applyBorder="1" applyAlignment="1" applyProtection="1">
      <alignment horizontal="center" vertical="center"/>
      <protection locked="0"/>
    </xf>
    <xf numFmtId="0" fontId="11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 applyProtection="1">
      <alignment horizontal="left" vertical="center"/>
      <protection locked="0"/>
    </xf>
    <xf numFmtId="165" fontId="12" fillId="5" borderId="1" xfId="0" applyNumberFormat="1" applyFont="1" applyFill="1" applyBorder="1" applyAlignment="1" applyProtection="1">
      <alignment horizontal="right" vertical="center"/>
      <protection locked="0"/>
    </xf>
    <xf numFmtId="10" fontId="13" fillId="5" borderId="1" xfId="3" applyNumberFormat="1" applyFont="1" applyFill="1" applyBorder="1" applyAlignment="1" applyProtection="1">
      <alignment horizontal="center" vertical="center"/>
    </xf>
    <xf numFmtId="9" fontId="13" fillId="5" borderId="1" xfId="3" applyFont="1" applyFill="1" applyBorder="1" applyAlignment="1" applyProtection="1">
      <alignment horizontal="center" vertical="center"/>
    </xf>
    <xf numFmtId="0" fontId="10" fillId="5" borderId="0" xfId="0" applyFont="1" applyFill="1" applyProtection="1">
      <protection locked="0"/>
    </xf>
    <xf numFmtId="168" fontId="10" fillId="8" borderId="0" xfId="1" applyNumberFormat="1" applyFont="1" applyFill="1" applyAlignment="1">
      <alignment horizontal="center" vertical="center"/>
    </xf>
    <xf numFmtId="168" fontId="10" fillId="8" borderId="0" xfId="0" applyNumberFormat="1" applyFont="1" applyFill="1" applyAlignment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1" fillId="5" borderId="1" xfId="0" applyFont="1" applyFill="1" applyBorder="1" applyAlignment="1" applyProtection="1">
      <alignment horizontal="center" vertical="center"/>
      <protection locked="0"/>
    </xf>
    <xf numFmtId="0" fontId="11" fillId="5" borderId="5" xfId="0" applyFont="1" applyFill="1" applyBorder="1" applyAlignment="1" applyProtection="1">
      <alignment horizontal="center" vertical="center"/>
      <protection locked="0"/>
    </xf>
    <xf numFmtId="0" fontId="11" fillId="5" borderId="8" xfId="0" applyFont="1" applyFill="1" applyBorder="1" applyAlignment="1" applyProtection="1">
      <alignment horizontal="center" vertical="center"/>
      <protection locked="0"/>
    </xf>
    <xf numFmtId="0" fontId="11" fillId="5" borderId="6" xfId="0" applyFont="1" applyFill="1" applyBorder="1" applyAlignment="1" applyProtection="1">
      <alignment horizontal="center" vertical="center"/>
      <protection locked="0"/>
    </xf>
    <xf numFmtId="0" fontId="19" fillId="7" borderId="0" xfId="0" applyFont="1" applyFill="1" applyAlignment="1">
      <alignment horizontal="center" vertical="center" wrapText="1"/>
    </xf>
    <xf numFmtId="0" fontId="12" fillId="5" borderId="3" xfId="0" applyFont="1" applyFill="1" applyBorder="1" applyAlignment="1" applyProtection="1">
      <alignment horizontal="center" vertical="center"/>
      <protection locked="0"/>
    </xf>
    <xf numFmtId="0" fontId="12" fillId="5" borderId="9" xfId="0" applyFont="1" applyFill="1" applyBorder="1" applyAlignment="1" applyProtection="1">
      <alignment horizontal="center" vertical="center"/>
      <protection locked="0"/>
    </xf>
    <xf numFmtId="0" fontId="12" fillId="5" borderId="4" xfId="0" applyFont="1" applyFill="1" applyBorder="1" applyAlignment="1" applyProtection="1">
      <alignment horizontal="center" vertical="center"/>
      <protection locked="0"/>
    </xf>
    <xf numFmtId="0" fontId="12" fillId="5" borderId="1" xfId="0" applyFont="1" applyFill="1" applyBorder="1" applyAlignment="1" applyProtection="1">
      <alignment horizontal="center" vertical="center" wrapText="1"/>
      <protection locked="0"/>
    </xf>
    <xf numFmtId="165" fontId="10" fillId="5" borderId="1" xfId="0" applyNumberFormat="1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2" fillId="5" borderId="5" xfId="0" applyFont="1" applyFill="1" applyBorder="1" applyAlignment="1" applyProtection="1">
      <alignment horizontal="center" vertical="center"/>
      <protection locked="0"/>
    </xf>
    <xf numFmtId="0" fontId="2" fillId="5" borderId="8" xfId="0" applyFont="1" applyFill="1" applyBorder="1" applyAlignment="1" applyProtection="1">
      <alignment horizontal="center" vertical="center"/>
      <protection locked="0"/>
    </xf>
    <xf numFmtId="0" fontId="2" fillId="5" borderId="6" xfId="0" applyFont="1" applyFill="1" applyBorder="1" applyAlignment="1" applyProtection="1">
      <alignment horizontal="center" vertical="center"/>
      <protection locked="0"/>
    </xf>
    <xf numFmtId="0" fontId="3" fillId="5" borderId="3" xfId="0" applyFont="1" applyFill="1" applyBorder="1" applyAlignment="1" applyProtection="1">
      <alignment horizontal="center" vertical="center"/>
      <protection locked="0"/>
    </xf>
    <xf numFmtId="0" fontId="3" fillId="5" borderId="9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</cellXfs>
  <cellStyles count="5">
    <cellStyle name="Millares" xfId="4" builtinId="3"/>
    <cellStyle name="Moneda" xfId="1" builtinId="4"/>
    <cellStyle name="Normal" xfId="0" builtinId="0"/>
    <cellStyle name="Normal 2" xfId="2" xr:uid="{00000000-0005-0000-0000-000003000000}"/>
    <cellStyle name="Porcentaje" xfId="3" builtinId="5"/>
  </cellStyles>
  <dxfs count="0"/>
  <tableStyles count="0" defaultTableStyle="TableStyleMedium2" defaultPivotStyle="PivotStyleLight16"/>
  <colors>
    <mruColors>
      <color rgb="FFA3D1FF"/>
      <color rgb="FF7DB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114300</xdr:rowOff>
    </xdr:from>
    <xdr:to>
      <xdr:col>0</xdr:col>
      <xdr:colOff>2340096</xdr:colOff>
      <xdr:row>0</xdr:row>
      <xdr:rowOff>1104900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111670-7D9E-4057-9A95-55F46F9BA0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748"/>
        <a:stretch/>
      </xdr:blipFill>
      <xdr:spPr bwMode="auto">
        <a:xfrm>
          <a:off x="152400" y="114300"/>
          <a:ext cx="2187696" cy="9906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152400</xdr:rowOff>
    </xdr:from>
    <xdr:to>
      <xdr:col>0</xdr:col>
      <xdr:colOff>2488928</xdr:colOff>
      <xdr:row>0</xdr:row>
      <xdr:rowOff>1171575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29624E4-18CA-42E9-830D-BD1C02E37E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748"/>
        <a:stretch/>
      </xdr:blipFill>
      <xdr:spPr bwMode="auto">
        <a:xfrm>
          <a:off x="238125" y="152400"/>
          <a:ext cx="2250803" cy="10191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235323</xdr:colOff>
      <xdr:row>0</xdr:row>
      <xdr:rowOff>89647</xdr:rowOff>
    </xdr:from>
    <xdr:to>
      <xdr:col>0</xdr:col>
      <xdr:colOff>2846294</xdr:colOff>
      <xdr:row>3</xdr:row>
      <xdr:rowOff>147215</xdr:rowOff>
    </xdr:to>
    <xdr:pic>
      <xdr:nvPicPr>
        <xdr:cNvPr id="3" name="Picture 4" descr="ESAP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323" y="89647"/>
          <a:ext cx="2610971" cy="629068"/>
        </a:xfrm>
        <a:prstGeom prst="rect">
          <a:avLst/>
        </a:prstGeom>
        <a:noFill/>
        <a:extLst>
          <a:ext uri="{909E8E84-426E-40dd-AFC4-6F175D3DCCD1}">
            <a14:hiddenFill xmlns:lc="http://schemas.openxmlformats.org/drawingml/2006/lockedCanvas" xmlns="" xmlns:a14="http://schemas.microsoft.com/office/drawing/2010/main" xmlns:p="http://schemas.openxmlformats.org/presentationml/2006/main" xmlns:r="http://schemas.openxmlformats.org/officeDocument/2006/relationships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KSA\10020oap\Users\csalinas\Downloads\2023-01-20_Formato_solicitud_acuerdo_desempe&#241;o_inversion_funcion_publica_proyec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romisos"/>
      <sheetName val="ACUERDO_DESEMEPEÑO_INVERSION_FP"/>
      <sheetName val="Registro"/>
      <sheetName val="Obligación"/>
      <sheetName val="Hoja1"/>
    </sheetNames>
    <sheetDataSet>
      <sheetData sheetId="0" refreshError="1"/>
      <sheetData sheetId="1" refreshError="1"/>
      <sheetData sheetId="2">
        <row r="88">
          <cell r="I88">
            <v>53044240.666666664</v>
          </cell>
        </row>
      </sheetData>
      <sheetData sheetId="3">
        <row r="88">
          <cell r="I88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P22"/>
  <sheetViews>
    <sheetView workbookViewId="0">
      <pane xSplit="1" topLeftCell="B1" activePane="topRight" state="frozen"/>
      <selection pane="topRight" sqref="A1:Z22"/>
    </sheetView>
  </sheetViews>
  <sheetFormatPr baseColWidth="10" defaultRowHeight="14.4" x14ac:dyDescent="0.3"/>
  <cols>
    <col min="1" max="1" width="55.88671875" customWidth="1"/>
    <col min="2" max="2" width="22.33203125" customWidth="1"/>
    <col min="3" max="3" width="20.44140625" bestFit="1" customWidth="1"/>
    <col min="4" max="4" width="20.44140625" customWidth="1"/>
    <col min="5" max="5" width="18.33203125" bestFit="1" customWidth="1"/>
    <col min="6" max="6" width="18.33203125" customWidth="1"/>
    <col min="7" max="7" width="19" bestFit="1" customWidth="1"/>
    <col min="8" max="8" width="19" customWidth="1"/>
    <col min="9" max="9" width="18.33203125" bestFit="1" customWidth="1"/>
    <col min="10" max="10" width="18.33203125" customWidth="1"/>
    <col min="11" max="11" width="23.33203125" customWidth="1"/>
    <col min="13" max="13" width="18.33203125" bestFit="1" customWidth="1"/>
    <col min="15" max="15" width="18.44140625" bestFit="1" customWidth="1"/>
    <col min="17" max="17" width="18.44140625" bestFit="1" customWidth="1"/>
    <col min="19" max="19" width="21.109375" customWidth="1"/>
    <col min="21" max="21" width="18.33203125" bestFit="1" customWidth="1"/>
    <col min="23" max="23" width="18.44140625" bestFit="1" customWidth="1"/>
    <col min="25" max="25" width="18.33203125" bestFit="1" customWidth="1"/>
  </cols>
  <sheetData>
    <row r="1" spans="1:26" x14ac:dyDescent="0.3">
      <c r="A1" s="108" t="s">
        <v>0</v>
      </c>
      <c r="B1" s="106" t="s">
        <v>1</v>
      </c>
      <c r="C1" s="110" t="s">
        <v>23</v>
      </c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</row>
    <row r="2" spans="1:26" x14ac:dyDescent="0.3">
      <c r="A2" s="109"/>
      <c r="B2" s="107"/>
      <c r="C2" s="112" t="s">
        <v>8</v>
      </c>
      <c r="D2" s="113"/>
      <c r="E2" s="112" t="s">
        <v>9</v>
      </c>
      <c r="F2" s="113"/>
      <c r="G2" s="112" t="s">
        <v>10</v>
      </c>
      <c r="H2" s="113"/>
      <c r="I2" s="114" t="s">
        <v>11</v>
      </c>
      <c r="J2" s="115"/>
      <c r="K2" s="114" t="s">
        <v>12</v>
      </c>
      <c r="L2" s="115"/>
      <c r="M2" s="114" t="s">
        <v>13</v>
      </c>
      <c r="N2" s="115"/>
      <c r="O2" s="114" t="s">
        <v>14</v>
      </c>
      <c r="P2" s="115"/>
      <c r="Q2" s="114" t="s">
        <v>15</v>
      </c>
      <c r="R2" s="115"/>
      <c r="S2" s="114" t="s">
        <v>16</v>
      </c>
      <c r="T2" s="115"/>
      <c r="U2" s="114" t="s">
        <v>17</v>
      </c>
      <c r="V2" s="115"/>
      <c r="W2" s="114" t="s">
        <v>18</v>
      </c>
      <c r="X2" s="115"/>
      <c r="Y2" s="114" t="s">
        <v>19</v>
      </c>
      <c r="Z2" s="115"/>
    </row>
    <row r="3" spans="1:26" x14ac:dyDescent="0.3">
      <c r="A3" s="6"/>
      <c r="B3" s="5"/>
      <c r="C3" s="4" t="s">
        <v>21</v>
      </c>
      <c r="D3" s="4" t="s">
        <v>22</v>
      </c>
      <c r="E3" s="4" t="s">
        <v>21</v>
      </c>
      <c r="F3" s="4" t="s">
        <v>22</v>
      </c>
      <c r="G3" s="4" t="s">
        <v>21</v>
      </c>
      <c r="H3" s="4" t="s">
        <v>22</v>
      </c>
      <c r="I3" s="4" t="s">
        <v>21</v>
      </c>
      <c r="J3" s="4" t="s">
        <v>22</v>
      </c>
      <c r="K3" s="4" t="s">
        <v>21</v>
      </c>
      <c r="L3" s="4" t="s">
        <v>22</v>
      </c>
      <c r="M3" s="4" t="s">
        <v>21</v>
      </c>
      <c r="N3" s="4" t="s">
        <v>22</v>
      </c>
      <c r="O3" s="4" t="s">
        <v>21</v>
      </c>
      <c r="P3" s="4" t="s">
        <v>22</v>
      </c>
      <c r="Q3" s="4" t="s">
        <v>21</v>
      </c>
      <c r="R3" s="4" t="s">
        <v>22</v>
      </c>
      <c r="S3" s="4" t="s">
        <v>21</v>
      </c>
      <c r="T3" s="4" t="s">
        <v>22</v>
      </c>
      <c r="U3" s="4" t="s">
        <v>21</v>
      </c>
      <c r="V3" s="4" t="s">
        <v>22</v>
      </c>
      <c r="W3" s="4" t="s">
        <v>21</v>
      </c>
      <c r="X3" s="4" t="s">
        <v>22</v>
      </c>
      <c r="Y3" s="4" t="s">
        <v>21</v>
      </c>
      <c r="Z3" s="4" t="s">
        <v>22</v>
      </c>
    </row>
    <row r="4" spans="1:26" ht="28.8" x14ac:dyDescent="0.3">
      <c r="A4" s="1" t="s">
        <v>2</v>
      </c>
      <c r="B4" s="7">
        <v>4310000000</v>
      </c>
      <c r="C4" s="8">
        <v>2271553600</v>
      </c>
      <c r="D4" s="24">
        <f>+C4/$B$4</f>
        <v>0.5270425986078886</v>
      </c>
      <c r="E4" s="8">
        <v>2740565053</v>
      </c>
      <c r="F4" s="24">
        <f>+E4/$B$4</f>
        <v>0.63586196125290029</v>
      </c>
      <c r="G4" s="18">
        <v>2763907083.5</v>
      </c>
      <c r="H4" s="24">
        <f>+G4/$B$4</f>
        <v>0.6412777455916473</v>
      </c>
      <c r="I4" s="20">
        <v>2826175390.5</v>
      </c>
      <c r="J4" s="24">
        <f>+I4/$B$4</f>
        <v>0.65572514860788866</v>
      </c>
      <c r="K4" s="21">
        <v>3004121240.5</v>
      </c>
      <c r="L4" s="24">
        <f>+K4/$B$4</f>
        <v>0.69701188874709974</v>
      </c>
      <c r="M4" s="20">
        <v>3004121240.5</v>
      </c>
      <c r="N4" s="24">
        <f>+M4/$B$4</f>
        <v>0.69701188874709974</v>
      </c>
      <c r="O4" s="20">
        <v>3302117944</v>
      </c>
      <c r="P4" s="24">
        <f>+O4/$B$4</f>
        <v>0.76615265522041764</v>
      </c>
      <c r="Q4" s="20">
        <v>3381153855.1999998</v>
      </c>
      <c r="R4" s="24">
        <f>+Q4/$B$4</f>
        <v>0.78449045364269132</v>
      </c>
      <c r="S4" s="20">
        <v>3724011644.1999998</v>
      </c>
      <c r="T4" s="24">
        <f>+S4/$B$4</f>
        <v>0.86403982464037121</v>
      </c>
      <c r="U4" s="20">
        <v>3801550003.1999998</v>
      </c>
      <c r="V4" s="24">
        <f>+U4/$B$4</f>
        <v>0.88203016315545235</v>
      </c>
      <c r="W4" s="22">
        <v>4000922620.8499999</v>
      </c>
      <c r="X4" s="24">
        <f>+W4/$B$4</f>
        <v>0.92828831110208809</v>
      </c>
      <c r="Y4" s="23">
        <v>4038874965.8499999</v>
      </c>
      <c r="Z4" s="24">
        <f>+Y4/$B$4</f>
        <v>0.93709395959396746</v>
      </c>
    </row>
    <row r="5" spans="1:26" ht="28.8" x14ac:dyDescent="0.3">
      <c r="A5" s="1" t="s">
        <v>3</v>
      </c>
      <c r="B5" s="7">
        <v>6610000000</v>
      </c>
      <c r="C5" s="8">
        <v>5909616100</v>
      </c>
      <c r="D5" s="24">
        <f>+C5/$B$5</f>
        <v>0.89404177004538576</v>
      </c>
      <c r="E5" s="8">
        <v>5909616100</v>
      </c>
      <c r="F5" s="24">
        <f>+E5/$B$5</f>
        <v>0.89404177004538576</v>
      </c>
      <c r="G5" s="18">
        <v>5909616100</v>
      </c>
      <c r="H5" s="24">
        <f>+G5/$B$5</f>
        <v>0.89404177004538576</v>
      </c>
      <c r="I5" s="20">
        <v>5890816100</v>
      </c>
      <c r="J5" s="24">
        <f>+I5/$B$5</f>
        <v>0.89119759455370651</v>
      </c>
      <c r="K5" s="21">
        <v>5890816100</v>
      </c>
      <c r="L5" s="24">
        <f>+K5/$B$5</f>
        <v>0.89119759455370651</v>
      </c>
      <c r="M5" s="20">
        <v>5890816100</v>
      </c>
      <c r="N5" s="24">
        <f>+M5/$B$5</f>
        <v>0.89119759455370651</v>
      </c>
      <c r="O5" s="20">
        <v>5937346100</v>
      </c>
      <c r="P5" s="24">
        <f>+O5/$B$5</f>
        <v>0.89823692889561269</v>
      </c>
      <c r="Q5" s="20">
        <v>6132920100</v>
      </c>
      <c r="R5" s="24">
        <f>+Q5/$B$5</f>
        <v>0.92782452344931921</v>
      </c>
      <c r="S5" s="20">
        <v>6099920100</v>
      </c>
      <c r="T5" s="24">
        <f>+S5/$B$5</f>
        <v>0.92283208774583969</v>
      </c>
      <c r="U5" s="20">
        <v>6126650100</v>
      </c>
      <c r="V5" s="24">
        <f>+U5/$B$5</f>
        <v>0.92687596066565814</v>
      </c>
      <c r="W5" s="22">
        <v>6194050100</v>
      </c>
      <c r="X5" s="24">
        <f>+W5/$B$5</f>
        <v>0.93707263237518912</v>
      </c>
      <c r="Y5" s="23">
        <v>6201493434</v>
      </c>
      <c r="Z5" s="24">
        <f>+Y5/$B$5</f>
        <v>0.93819870408472017</v>
      </c>
    </row>
    <row r="6" spans="1:26" ht="28.8" x14ac:dyDescent="0.3">
      <c r="A6" s="1" t="s">
        <v>4</v>
      </c>
      <c r="B6" s="7">
        <v>7650000000</v>
      </c>
      <c r="C6" s="8">
        <v>3379085704</v>
      </c>
      <c r="D6" s="24">
        <f>+C6/$B$6</f>
        <v>0.44171054954248368</v>
      </c>
      <c r="E6" s="8">
        <v>3492062023.5</v>
      </c>
      <c r="F6" s="24">
        <f>+E6/$B$6</f>
        <v>0.45647869588235296</v>
      </c>
      <c r="G6" s="18">
        <v>3626195526.5</v>
      </c>
      <c r="H6" s="24">
        <f>+G6/$B$6</f>
        <v>0.47401248712418298</v>
      </c>
      <c r="I6" s="20">
        <v>3872045033.5</v>
      </c>
      <c r="J6" s="24">
        <f>+I6/$B$6</f>
        <v>0.50614967758169938</v>
      </c>
      <c r="K6" s="21">
        <v>4787412213.5</v>
      </c>
      <c r="L6" s="24">
        <f>+K6/$B$6</f>
        <v>0.62580551810457519</v>
      </c>
      <c r="M6" s="20">
        <v>4787412213.5</v>
      </c>
      <c r="N6" s="24">
        <f>+M6/$B$6</f>
        <v>0.62580551810457519</v>
      </c>
      <c r="O6" s="20">
        <v>5953191677.5</v>
      </c>
      <c r="P6" s="24">
        <f>+O6/$B$6</f>
        <v>0.77819499052287577</v>
      </c>
      <c r="Q6" s="20">
        <v>6148766933.0200005</v>
      </c>
      <c r="R6" s="24">
        <f>+Q6/$B$6</f>
        <v>0.80376038340130729</v>
      </c>
      <c r="S6" s="20">
        <v>6550939287.0200005</v>
      </c>
      <c r="T6" s="24">
        <f>+S6/$B$6</f>
        <v>0.85633193294379095</v>
      </c>
      <c r="U6" s="20">
        <v>6737384559.0200005</v>
      </c>
      <c r="V6" s="24">
        <f>+U6/$B$6</f>
        <v>0.88070386392418309</v>
      </c>
      <c r="W6" s="22">
        <v>7052868130.5200005</v>
      </c>
      <c r="X6" s="24">
        <f>+W6/$B$6</f>
        <v>0.92194354647320265</v>
      </c>
      <c r="Y6" s="23">
        <v>7159206248.7299995</v>
      </c>
      <c r="Z6" s="24">
        <f>+Y6/$B$6</f>
        <v>0.93584395408235288</v>
      </c>
    </row>
    <row r="7" spans="1:26" ht="28.8" x14ac:dyDescent="0.3">
      <c r="A7" s="1" t="s">
        <v>5</v>
      </c>
      <c r="B7" s="7">
        <v>2840000000</v>
      </c>
      <c r="C7" s="8">
        <v>246671704</v>
      </c>
      <c r="D7" s="24">
        <f>+C7/$B$7</f>
        <v>8.6856233802816901E-2</v>
      </c>
      <c r="E7" s="8">
        <v>517515292.52999997</v>
      </c>
      <c r="F7" s="24">
        <f>+E7/$B$7</f>
        <v>0.18222369455281689</v>
      </c>
      <c r="G7" s="18">
        <v>577064789.52999997</v>
      </c>
      <c r="H7" s="24">
        <f>+G7/$B$7</f>
        <v>0.20319182729929577</v>
      </c>
      <c r="I7" s="20">
        <v>938989043.52999997</v>
      </c>
      <c r="J7" s="24">
        <f>+I7/$B$7</f>
        <v>0.33062994490492958</v>
      </c>
      <c r="K7" s="21">
        <v>1137968530.53</v>
      </c>
      <c r="L7" s="24">
        <f>+K7/$B$7</f>
        <v>0.4006931445528169</v>
      </c>
      <c r="M7" s="20">
        <v>1137968530.53</v>
      </c>
      <c r="N7" s="24">
        <f>+M7/$B$7</f>
        <v>0.4006931445528169</v>
      </c>
      <c r="O7" s="20">
        <v>1396967870.53</v>
      </c>
      <c r="P7" s="24">
        <f>+O7/$B$7</f>
        <v>0.49189009525704225</v>
      </c>
      <c r="Q7" s="20">
        <v>1693135881.75</v>
      </c>
      <c r="R7" s="24">
        <f>+Q7/$B$7</f>
        <v>0.59617460624999996</v>
      </c>
      <c r="S7" s="20">
        <v>1825446486.75</v>
      </c>
      <c r="T7" s="24">
        <f>+S7/$B$7</f>
        <v>0.64276284744718315</v>
      </c>
      <c r="U7" s="20">
        <v>1891552734.75</v>
      </c>
      <c r="V7" s="24">
        <f>+U7/$B$7</f>
        <v>0.66603969533450702</v>
      </c>
      <c r="W7" s="22">
        <v>2367892595.6999998</v>
      </c>
      <c r="X7" s="24">
        <f>+W7/$B$7</f>
        <v>0.83376499848591545</v>
      </c>
      <c r="Y7" s="23">
        <v>2627671880.6999998</v>
      </c>
      <c r="Z7" s="24">
        <f>+Y7/$B$7</f>
        <v>0.92523657771126755</v>
      </c>
    </row>
    <row r="8" spans="1:26" x14ac:dyDescent="0.3">
      <c r="A8" s="1" t="s">
        <v>6</v>
      </c>
      <c r="B8" s="7">
        <v>90678600</v>
      </c>
      <c r="C8" s="8">
        <v>90286552.870000005</v>
      </c>
      <c r="D8" s="24">
        <f>+C8/$B$8</f>
        <v>0.99567651981834748</v>
      </c>
      <c r="E8" s="8">
        <v>90286552.870000005</v>
      </c>
      <c r="F8" s="24">
        <f>+E8/$B$8</f>
        <v>0.99567651981834748</v>
      </c>
      <c r="G8" s="18">
        <v>90286552.870000005</v>
      </c>
      <c r="H8" s="24">
        <f>+G8/$B$8</f>
        <v>0.99567651981834748</v>
      </c>
      <c r="I8" s="20">
        <v>90286552.870000005</v>
      </c>
      <c r="J8" s="24">
        <f>+I8/$B$8</f>
        <v>0.99567651981834748</v>
      </c>
      <c r="K8" s="21">
        <v>90286552.870000005</v>
      </c>
      <c r="L8" s="24">
        <f>+K8/$B$8</f>
        <v>0.99567651981834748</v>
      </c>
      <c r="M8" s="20">
        <v>90286552.870000005</v>
      </c>
      <c r="N8" s="24">
        <f>+M8/$B$8</f>
        <v>0.99567651981834748</v>
      </c>
      <c r="O8" s="20">
        <v>90286552.870000005</v>
      </c>
      <c r="P8" s="24">
        <f>+O8/$B$8</f>
        <v>0.99567651981834748</v>
      </c>
      <c r="Q8" s="20">
        <v>90286552.870000005</v>
      </c>
      <c r="R8" s="24">
        <f>+Q8/$B$8</f>
        <v>0.99567651981834748</v>
      </c>
      <c r="S8" s="20">
        <v>90286552.870000005</v>
      </c>
      <c r="T8" s="24">
        <f>+S8/$B$8</f>
        <v>0.99567651981834748</v>
      </c>
      <c r="U8" s="20">
        <v>90286552.870000005</v>
      </c>
      <c r="V8" s="24">
        <f>+U8/$B$8</f>
        <v>0.99567651981834748</v>
      </c>
      <c r="W8" s="22">
        <v>90286552.870000005</v>
      </c>
      <c r="X8" s="24">
        <f>+W8/$B$8</f>
        <v>0.99567651981834748</v>
      </c>
      <c r="Y8" s="23">
        <v>90286552.870000005</v>
      </c>
      <c r="Z8" s="24">
        <f>+Y8/$B$8</f>
        <v>0.99567651981834748</v>
      </c>
    </row>
    <row r="9" spans="1:26" x14ac:dyDescent="0.3">
      <c r="A9" s="2" t="s">
        <v>7</v>
      </c>
      <c r="B9" s="3">
        <f>+B8+B7+B6+B5+B4</f>
        <v>21500678600</v>
      </c>
      <c r="C9" s="3">
        <f>SUM(C4:C8)</f>
        <v>11897213660.870001</v>
      </c>
      <c r="D9" s="25">
        <f>+C9/$B$9</f>
        <v>0.55334130992823649</v>
      </c>
      <c r="E9" s="3">
        <f>SUM(E4:E8)</f>
        <v>12750045021.900002</v>
      </c>
      <c r="F9" s="25">
        <f>+E9/$B$9</f>
        <v>0.59300663291157707</v>
      </c>
      <c r="G9" s="3">
        <f t="shared" ref="G9:Y9" si="0">SUM(G4:G8)</f>
        <v>12967070052.400002</v>
      </c>
      <c r="H9" s="25">
        <f>+G9/$B$9</f>
        <v>0.60310050178602281</v>
      </c>
      <c r="I9" s="3">
        <f t="shared" si="0"/>
        <v>13618312120.400002</v>
      </c>
      <c r="J9" s="25">
        <f>+I9/$B$9</f>
        <v>0.63338987451307704</v>
      </c>
      <c r="K9" s="3">
        <f t="shared" si="0"/>
        <v>14910604637.400002</v>
      </c>
      <c r="L9" s="25">
        <f>+K9/$B$9</f>
        <v>0.69349460613768732</v>
      </c>
      <c r="M9" s="3">
        <f t="shared" si="0"/>
        <v>14910604637.400002</v>
      </c>
      <c r="N9" s="25">
        <f>+M9/$B$9</f>
        <v>0.69349460613768732</v>
      </c>
      <c r="O9" s="3">
        <f t="shared" si="0"/>
        <v>16679910144.900002</v>
      </c>
      <c r="P9" s="25">
        <f>+O9/$B$9</f>
        <v>0.77578528823271664</v>
      </c>
      <c r="Q9" s="3">
        <f t="shared" si="0"/>
        <v>17446263322.84</v>
      </c>
      <c r="R9" s="25">
        <f>+Q9/$B$9</f>
        <v>0.81142849709124998</v>
      </c>
      <c r="S9" s="3">
        <f t="shared" si="0"/>
        <v>18290604070.84</v>
      </c>
      <c r="T9" s="25">
        <f>+S9/$B$9</f>
        <v>0.8506989203047759</v>
      </c>
      <c r="U9" s="3">
        <f t="shared" si="0"/>
        <v>18647423949.84</v>
      </c>
      <c r="V9" s="25">
        <f>+U9/$B$9</f>
        <v>0.86729466993846416</v>
      </c>
      <c r="W9" s="3">
        <f t="shared" si="0"/>
        <v>19706019999.940002</v>
      </c>
      <c r="X9" s="25">
        <f>+W9/$B$9</f>
        <v>0.91653014151562651</v>
      </c>
      <c r="Y9" s="10">
        <f t="shared" si="0"/>
        <v>20117533082.150002</v>
      </c>
      <c r="Z9" s="25">
        <f>+Y9/$B$9</f>
        <v>0.93566968077695933</v>
      </c>
    </row>
    <row r="11" spans="1:26" x14ac:dyDescent="0.3">
      <c r="B11" s="9" t="s">
        <v>20</v>
      </c>
    </row>
    <row r="14" spans="1:26" x14ac:dyDescent="0.3">
      <c r="A14" s="102" t="s">
        <v>0</v>
      </c>
      <c r="B14" s="103" t="s">
        <v>1</v>
      </c>
      <c r="C14" s="104" t="s">
        <v>24</v>
      </c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</row>
    <row r="15" spans="1:26" x14ac:dyDescent="0.3">
      <c r="A15" s="102"/>
      <c r="B15" s="103"/>
      <c r="C15" s="105" t="s">
        <v>8</v>
      </c>
      <c r="D15" s="105"/>
      <c r="E15" s="105" t="s">
        <v>9</v>
      </c>
      <c r="F15" s="105"/>
      <c r="G15" s="105" t="s">
        <v>10</v>
      </c>
      <c r="H15" s="105"/>
      <c r="I15" s="104" t="s">
        <v>11</v>
      </c>
      <c r="J15" s="104"/>
      <c r="K15" s="104" t="s">
        <v>12</v>
      </c>
      <c r="L15" s="104"/>
      <c r="M15" s="104" t="s">
        <v>13</v>
      </c>
      <c r="N15" s="104"/>
      <c r="O15" s="104" t="s">
        <v>14</v>
      </c>
      <c r="P15" s="104"/>
      <c r="Q15" s="104" t="s">
        <v>15</v>
      </c>
      <c r="R15" s="104"/>
      <c r="S15" s="104" t="s">
        <v>16</v>
      </c>
      <c r="T15" s="104"/>
      <c r="U15" s="104" t="s">
        <v>17</v>
      </c>
      <c r="V15" s="104"/>
      <c r="W15" s="104" t="s">
        <v>18</v>
      </c>
      <c r="X15" s="104"/>
      <c r="Y15" s="104" t="s">
        <v>19</v>
      </c>
      <c r="Z15" s="104"/>
    </row>
    <row r="16" spans="1:26" x14ac:dyDescent="0.3">
      <c r="A16" s="11"/>
      <c r="B16" s="12"/>
      <c r="C16" s="13" t="s">
        <v>21</v>
      </c>
      <c r="D16" s="13" t="s">
        <v>22</v>
      </c>
      <c r="E16" s="13" t="s">
        <v>21</v>
      </c>
      <c r="F16" s="13" t="s">
        <v>22</v>
      </c>
      <c r="G16" s="13" t="s">
        <v>21</v>
      </c>
      <c r="H16" s="13" t="s">
        <v>22</v>
      </c>
      <c r="I16" s="13" t="s">
        <v>21</v>
      </c>
      <c r="J16" s="13" t="s">
        <v>22</v>
      </c>
      <c r="K16" s="13" t="s">
        <v>21</v>
      </c>
      <c r="L16" s="13" t="s">
        <v>22</v>
      </c>
      <c r="M16" s="13" t="s">
        <v>21</v>
      </c>
      <c r="N16" s="13" t="s">
        <v>22</v>
      </c>
      <c r="O16" s="13" t="s">
        <v>21</v>
      </c>
      <c r="P16" s="13" t="s">
        <v>22</v>
      </c>
      <c r="Q16" s="13" t="s">
        <v>21</v>
      </c>
      <c r="R16" s="13" t="s">
        <v>22</v>
      </c>
      <c r="S16" s="13" t="s">
        <v>21</v>
      </c>
      <c r="T16" s="13" t="s">
        <v>22</v>
      </c>
      <c r="U16" s="13" t="s">
        <v>21</v>
      </c>
      <c r="V16" s="13" t="s">
        <v>22</v>
      </c>
      <c r="W16" s="13" t="s">
        <v>21</v>
      </c>
      <c r="X16" s="13" t="s">
        <v>22</v>
      </c>
      <c r="Y16" s="13" t="s">
        <v>21</v>
      </c>
      <c r="Z16" s="13" t="s">
        <v>22</v>
      </c>
    </row>
    <row r="17" spans="1:146" ht="28.8" x14ac:dyDescent="0.3">
      <c r="A17" s="1" t="s">
        <v>2</v>
      </c>
      <c r="B17" s="7">
        <v>4310000000</v>
      </c>
      <c r="C17" s="8"/>
      <c r="D17" s="24">
        <f>+C17/$B$17</f>
        <v>0</v>
      </c>
      <c r="E17" s="8">
        <v>322714454</v>
      </c>
      <c r="F17" s="24">
        <f>+E17/$B$17</f>
        <v>7.4875743387470994E-2</v>
      </c>
      <c r="G17" s="19">
        <v>655808766.5</v>
      </c>
      <c r="H17" s="24">
        <f>+G17/$B$17</f>
        <v>0.15215980661252901</v>
      </c>
      <c r="I17" s="20">
        <v>972276845.5</v>
      </c>
      <c r="J17" s="24">
        <f>+I17/$B$17</f>
        <v>0.22558627505800463</v>
      </c>
      <c r="K17" s="21">
        <v>1756354701.5</v>
      </c>
      <c r="L17" s="24">
        <f>+K17/$B$17</f>
        <v>0.40750689129930395</v>
      </c>
      <c r="M17" s="20">
        <v>1756354701.5</v>
      </c>
      <c r="N17" s="24">
        <f>+M17/$B$17</f>
        <v>0.40750689129930395</v>
      </c>
      <c r="O17" s="19">
        <v>2312922450</v>
      </c>
      <c r="P17" s="24">
        <f>+O17/$B$17</f>
        <v>0.53664093967517401</v>
      </c>
      <c r="Q17" s="22">
        <v>2551750315.5</v>
      </c>
      <c r="R17" s="24">
        <f>+Q17/$B$17</f>
        <v>0.5920534374709977</v>
      </c>
      <c r="S17" s="22">
        <v>2879881652.5</v>
      </c>
      <c r="T17" s="24">
        <f>+S17/$B$17</f>
        <v>0.6681859982598608</v>
      </c>
      <c r="U17" s="22">
        <v>3286808616</v>
      </c>
      <c r="V17" s="24">
        <f>+U17/$B$17</f>
        <v>0.76260060696055687</v>
      </c>
      <c r="W17" s="22">
        <v>3619730009.1500001</v>
      </c>
      <c r="X17" s="24">
        <f>+W17/$B$17</f>
        <v>0.83984454968677491</v>
      </c>
      <c r="Y17" s="23">
        <v>3992192885.6500001</v>
      </c>
      <c r="Z17" s="24">
        <f>+Y17/$B$17</f>
        <v>0.92626285049883994</v>
      </c>
    </row>
    <row r="18" spans="1:146" ht="28.8" x14ac:dyDescent="0.3">
      <c r="A18" s="1" t="s">
        <v>3</v>
      </c>
      <c r="B18" s="7">
        <v>6610000000</v>
      </c>
      <c r="C18" s="8"/>
      <c r="D18" s="24">
        <f>+C18/$B$18</f>
        <v>0</v>
      </c>
      <c r="E18" s="8">
        <v>47800000</v>
      </c>
      <c r="F18" s="24">
        <f>+E18/$B$18</f>
        <v>7.2314674735249624E-3</v>
      </c>
      <c r="G18" s="19">
        <v>85700000</v>
      </c>
      <c r="H18" s="24">
        <f>+G18/$B$18</f>
        <v>1.2965204236006051E-2</v>
      </c>
      <c r="I18" s="20">
        <v>113700000</v>
      </c>
      <c r="J18" s="24">
        <f>+I18/$B$18</f>
        <v>1.7201210287443269E-2</v>
      </c>
      <c r="K18" s="21">
        <v>181930000</v>
      </c>
      <c r="L18" s="24">
        <f>+K18/$B$18</f>
        <v>2.7523449319213314E-2</v>
      </c>
      <c r="M18" s="20">
        <v>181930000</v>
      </c>
      <c r="N18" s="24">
        <f>+M18/$B$18</f>
        <v>2.7523449319213314E-2</v>
      </c>
      <c r="O18" s="19">
        <v>607778000</v>
      </c>
      <c r="P18" s="24">
        <f>+O18/$B$18</f>
        <v>9.1948260211800303E-2</v>
      </c>
      <c r="Q18" s="22">
        <v>630548000</v>
      </c>
      <c r="R18" s="24">
        <f>+Q18/$B$18</f>
        <v>9.539304084720121E-2</v>
      </c>
      <c r="S18" s="22">
        <v>666078000</v>
      </c>
      <c r="T18" s="24">
        <f>+S18/$B$18</f>
        <v>0.10076822995461422</v>
      </c>
      <c r="U18" s="22">
        <v>730078000</v>
      </c>
      <c r="V18" s="24">
        <f>+U18/$B$18</f>
        <v>0.11045052950075643</v>
      </c>
      <c r="W18" s="22">
        <v>767778000</v>
      </c>
      <c r="X18" s="24">
        <f>+W18/$B$18</f>
        <v>0.11615400907715583</v>
      </c>
      <c r="Y18" s="23">
        <v>2419415254.75</v>
      </c>
      <c r="Z18" s="24">
        <f>+Y18/$B$18</f>
        <v>0.36602348785930411</v>
      </c>
    </row>
    <row r="19" spans="1:146" ht="28.8" x14ac:dyDescent="0.3">
      <c r="A19" s="1" t="s">
        <v>4</v>
      </c>
      <c r="B19" s="7">
        <v>7650000000</v>
      </c>
      <c r="C19" s="8">
        <v>76754371</v>
      </c>
      <c r="D19" s="24">
        <f>+C19/$B$19</f>
        <v>1.0033251111111112E-2</v>
      </c>
      <c r="E19" s="8">
        <v>729444936.5</v>
      </c>
      <c r="F19" s="24">
        <f>+E19/$B$19</f>
        <v>9.5352279281045754E-2</v>
      </c>
      <c r="G19" s="19">
        <v>1291931193.5</v>
      </c>
      <c r="H19" s="24">
        <f>+G19/$B$19</f>
        <v>0.16887989457516339</v>
      </c>
      <c r="I19" s="20">
        <v>1799942596.5</v>
      </c>
      <c r="J19" s="24">
        <f>+I19/$B$19</f>
        <v>0.23528661392156863</v>
      </c>
      <c r="K19" s="21">
        <v>2860758228.5</v>
      </c>
      <c r="L19" s="24">
        <f>+K19/$B$19</f>
        <v>0.3739553239869281</v>
      </c>
      <c r="M19" s="20">
        <v>2860758228.5</v>
      </c>
      <c r="N19" s="24">
        <f>+M19/$B$19</f>
        <v>0.3739553239869281</v>
      </c>
      <c r="O19" s="19">
        <v>3609486338.5</v>
      </c>
      <c r="P19" s="24">
        <f>+O19/$B$19</f>
        <v>0.47182827954248369</v>
      </c>
      <c r="Q19" s="22">
        <v>4560771956.7299995</v>
      </c>
      <c r="R19" s="24">
        <f>+Q19/$B$19</f>
        <v>0.59617934074901957</v>
      </c>
      <c r="S19" s="22">
        <v>5215953893.7299995</v>
      </c>
      <c r="T19" s="24">
        <f>+S19/$B$19</f>
        <v>0.68182403839607841</v>
      </c>
      <c r="U19" s="22">
        <v>5991270860.7299995</v>
      </c>
      <c r="V19" s="24">
        <f>+U19/$B$19</f>
        <v>0.78317266153333331</v>
      </c>
      <c r="W19" s="22">
        <v>6419080933.2299995</v>
      </c>
      <c r="X19" s="24">
        <f>+W19/$B$19</f>
        <v>0.83909554682745091</v>
      </c>
      <c r="Y19" s="23">
        <v>7100726039.7299995</v>
      </c>
      <c r="Z19" s="24">
        <f>+Y19/$B$19</f>
        <v>0.92819948231764704</v>
      </c>
    </row>
    <row r="20" spans="1:146" ht="28.8" x14ac:dyDescent="0.3">
      <c r="A20" s="1" t="s">
        <v>5</v>
      </c>
      <c r="B20" s="7">
        <v>2840000000</v>
      </c>
      <c r="C20" s="8">
        <v>71621704</v>
      </c>
      <c r="D20" s="24">
        <f>+C20/$B$20</f>
        <v>2.5218909859154929E-2</v>
      </c>
      <c r="E20" s="8">
        <v>167097674</v>
      </c>
      <c r="F20" s="24">
        <f>+E20/$B$20</f>
        <v>5.8837209154929578E-2</v>
      </c>
      <c r="G20" s="19">
        <v>262395358</v>
      </c>
      <c r="H20" s="24">
        <f>+G20/$B$20</f>
        <v>9.2392731690140839E-2</v>
      </c>
      <c r="I20" s="20">
        <v>533709612</v>
      </c>
      <c r="J20" s="24">
        <f>+I20/$B$20</f>
        <v>0.18792591971830985</v>
      </c>
      <c r="K20" s="21">
        <v>773666578</v>
      </c>
      <c r="L20" s="24">
        <f>+K20/$B$20</f>
        <v>0.27241780915492958</v>
      </c>
      <c r="M20" s="20">
        <v>773666578</v>
      </c>
      <c r="N20" s="24">
        <f>+M20/$B$20</f>
        <v>0.27241780915492958</v>
      </c>
      <c r="O20" s="19">
        <v>1000933083.72</v>
      </c>
      <c r="P20" s="24">
        <f>+O20/$B$20</f>
        <v>0.35244122666197186</v>
      </c>
      <c r="Q20" s="22">
        <v>1218244408.72</v>
      </c>
      <c r="R20" s="24">
        <f>+Q20/$B$20</f>
        <v>0.42895929884507045</v>
      </c>
      <c r="S20" s="22">
        <v>1541770308.72</v>
      </c>
      <c r="T20" s="24">
        <f>+S20/$B$20</f>
        <v>0.54287686926760559</v>
      </c>
      <c r="U20" s="22">
        <v>1710593793.72</v>
      </c>
      <c r="V20" s="24">
        <f>+U20/$B$20</f>
        <v>0.60232175835211266</v>
      </c>
      <c r="W20" s="22">
        <v>1879133027.6400001</v>
      </c>
      <c r="X20" s="24">
        <f>+W20/$B$20</f>
        <v>0.66166655902816907</v>
      </c>
      <c r="Y20" s="23">
        <v>2331926363.6399999</v>
      </c>
      <c r="Z20" s="24">
        <f>+Y20/$B$20</f>
        <v>0.82110083226760555</v>
      </c>
    </row>
    <row r="21" spans="1:146" x14ac:dyDescent="0.3">
      <c r="A21" s="1" t="s">
        <v>6</v>
      </c>
      <c r="B21" s="7">
        <v>90678600</v>
      </c>
      <c r="C21" s="8"/>
      <c r="D21" s="24">
        <f>+C21/$B$21</f>
        <v>0</v>
      </c>
      <c r="E21" s="8">
        <v>0</v>
      </c>
      <c r="F21" s="24">
        <f>+E21/$B$21</f>
        <v>0</v>
      </c>
      <c r="G21" s="19">
        <v>0</v>
      </c>
      <c r="H21" s="24">
        <f>+G21/$B$21</f>
        <v>0</v>
      </c>
      <c r="I21" s="20"/>
      <c r="J21" s="24">
        <f>+I21/$B$21</f>
        <v>0</v>
      </c>
      <c r="K21" s="21">
        <v>0</v>
      </c>
      <c r="L21" s="24">
        <f>+K21/$B$21</f>
        <v>0</v>
      </c>
      <c r="M21" s="20">
        <v>0</v>
      </c>
      <c r="N21" s="24">
        <f>+M21/$B$21</f>
        <v>0</v>
      </c>
      <c r="O21" s="19">
        <v>0</v>
      </c>
      <c r="P21" s="24">
        <f>+O21/$B$21</f>
        <v>0</v>
      </c>
      <c r="Q21" s="22">
        <v>0</v>
      </c>
      <c r="R21" s="24">
        <f>+Q21/$B$21</f>
        <v>0</v>
      </c>
      <c r="S21" s="22">
        <v>0</v>
      </c>
      <c r="T21" s="24">
        <f>+S21/$B$21</f>
        <v>0</v>
      </c>
      <c r="U21" s="22">
        <v>0</v>
      </c>
      <c r="V21" s="24">
        <f>+U21/$B$21</f>
        <v>0</v>
      </c>
      <c r="W21" s="22">
        <v>90281299.030000001</v>
      </c>
      <c r="X21" s="24">
        <f>+W21/$B$21</f>
        <v>0.99561858067945475</v>
      </c>
      <c r="Y21" s="23">
        <v>90281299.030000001</v>
      </c>
      <c r="Z21" s="24">
        <f>+Y21/$B$21</f>
        <v>0.99561858067945475</v>
      </c>
    </row>
    <row r="22" spans="1:146" s="17" customFormat="1" x14ac:dyDescent="0.3">
      <c r="A22" s="14" t="s">
        <v>7</v>
      </c>
      <c r="B22" s="15">
        <f>+B21+B20+B19+B17+B19</f>
        <v>22540678600</v>
      </c>
      <c r="C22" s="15">
        <f>SUM(C17:C21)</f>
        <v>148376075</v>
      </c>
      <c r="D22" s="26">
        <f>+C22/$B$22</f>
        <v>6.5825913067231257E-3</v>
      </c>
      <c r="E22" s="15">
        <f>SUM(E17:E21)</f>
        <v>1267057064.5</v>
      </c>
      <c r="F22" s="26">
        <f>+E22/$B$22</f>
        <v>5.6212019477532502E-2</v>
      </c>
      <c r="G22" s="15">
        <f t="shared" ref="G22" si="1">SUM(G17:G21)</f>
        <v>2295835318</v>
      </c>
      <c r="H22" s="26">
        <f>+G22/$B$22</f>
        <v>0.10185298139160726</v>
      </c>
      <c r="I22" s="15">
        <f t="shared" ref="I22" si="2">SUM(I17:I21)</f>
        <v>3419629054</v>
      </c>
      <c r="J22" s="26">
        <f>+I22/$B$22</f>
        <v>0.15170923265815076</v>
      </c>
      <c r="K22" s="15">
        <f t="shared" ref="K22" si="3">SUM(K17:K21)</f>
        <v>5572709508</v>
      </c>
      <c r="L22" s="26">
        <f>+K22/$B$22</f>
        <v>0.24722900347818277</v>
      </c>
      <c r="M22" s="15">
        <f t="shared" ref="M22" si="4">SUM(M17:M21)</f>
        <v>5572709508</v>
      </c>
      <c r="N22" s="26">
        <f>+M22/$B$22</f>
        <v>0.24722900347818277</v>
      </c>
      <c r="O22" s="15">
        <f t="shared" ref="O22" si="5">SUM(O17:O21)</f>
        <v>7531119872.2200003</v>
      </c>
      <c r="P22" s="26">
        <f>+O22/$B$22</f>
        <v>0.33411238436361895</v>
      </c>
      <c r="Q22" s="15">
        <f t="shared" ref="Q22" si="6">SUM(Q17:Q21)</f>
        <v>8961314680.9499989</v>
      </c>
      <c r="R22" s="26">
        <f>+Q22/$B$22</f>
        <v>0.39756188533516462</v>
      </c>
      <c r="S22" s="15">
        <f t="shared" ref="S22" si="7">SUM(S17:S21)</f>
        <v>10303683854.949999</v>
      </c>
      <c r="T22" s="26">
        <f>+S22/$B$22</f>
        <v>0.45711506906229515</v>
      </c>
      <c r="U22" s="15">
        <f t="shared" ref="U22" si="8">SUM(U17:U21)</f>
        <v>11718751270.449999</v>
      </c>
      <c r="V22" s="26">
        <f>+U22/$B$22</f>
        <v>0.51989345478046078</v>
      </c>
      <c r="W22" s="15">
        <f t="shared" ref="W22" si="9">SUM(W17:W21)</f>
        <v>12776003269.049999</v>
      </c>
      <c r="X22" s="26">
        <f>+W22/$B$22</f>
        <v>0.56679763266089067</v>
      </c>
      <c r="Y22" s="16">
        <f t="shared" ref="Y22" si="10">SUM(Y17:Y21)</f>
        <v>15934541842.799999</v>
      </c>
      <c r="Z22" s="26">
        <f>+Y22/$B$22</f>
        <v>0.7069237854622531</v>
      </c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</row>
  </sheetData>
  <mergeCells count="30">
    <mergeCell ref="B1:B2"/>
    <mergeCell ref="A1:A2"/>
    <mergeCell ref="C1:Z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14:A15"/>
    <mergeCell ref="B14:B15"/>
    <mergeCell ref="C14:Z14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U15:V15"/>
    <mergeCell ref="W15:X15"/>
    <mergeCell ref="Y15:Z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A190"/>
  <sheetViews>
    <sheetView tabSelected="1" zoomScaleNormal="100" workbookViewId="0">
      <selection sqref="A1:AZ1"/>
    </sheetView>
  </sheetViews>
  <sheetFormatPr baseColWidth="10" defaultColWidth="11.44140625" defaultRowHeight="14.4" x14ac:dyDescent="0.3"/>
  <cols>
    <col min="1" max="1" width="49" style="55" customWidth="1"/>
    <col min="2" max="2" width="21" style="55" bestFit="1" customWidth="1"/>
    <col min="3" max="3" width="21.33203125" style="55" customWidth="1"/>
    <col min="4" max="4" width="10.6640625" style="55" customWidth="1"/>
    <col min="5" max="5" width="18.44140625" style="55" bestFit="1" customWidth="1"/>
    <col min="6" max="6" width="10.6640625" style="55" customWidth="1"/>
    <col min="7" max="7" width="19.6640625" style="55" bestFit="1" customWidth="1"/>
    <col min="8" max="8" width="10.109375" style="55" customWidth="1"/>
    <col min="9" max="9" width="21" style="55" customWidth="1"/>
    <col min="10" max="10" width="15.88671875" style="55" bestFit="1" customWidth="1"/>
    <col min="11" max="11" width="20.109375" style="55" customWidth="1"/>
    <col min="12" max="12" width="9.6640625" style="55" bestFit="1" customWidth="1"/>
    <col min="13" max="13" width="21" style="55" bestFit="1" customWidth="1"/>
    <col min="14" max="14" width="15.88671875" style="55" bestFit="1" customWidth="1"/>
    <col min="15" max="15" width="21" style="55" bestFit="1" customWidth="1"/>
    <col min="16" max="16" width="9.6640625" style="55" bestFit="1" customWidth="1"/>
    <col min="17" max="17" width="21" style="55" bestFit="1" customWidth="1"/>
    <col min="18" max="18" width="9.6640625" style="55" bestFit="1" customWidth="1"/>
    <col min="19" max="19" width="21" style="55" bestFit="1" customWidth="1"/>
    <col min="20" max="20" width="9.6640625" style="55" bestFit="1" customWidth="1"/>
    <col min="21" max="21" width="21" style="55" bestFit="1" customWidth="1"/>
    <col min="22" max="22" width="9.6640625" style="55" bestFit="1" customWidth="1"/>
    <col min="23" max="23" width="21" style="55" bestFit="1" customWidth="1"/>
    <col min="24" max="24" width="9.6640625" style="55" bestFit="1" customWidth="1"/>
    <col min="25" max="25" width="21" style="55" bestFit="1" customWidth="1"/>
    <col min="26" max="26" width="9.6640625" style="55" bestFit="1" customWidth="1"/>
    <col min="27" max="27" width="21" style="55" bestFit="1" customWidth="1"/>
    <col min="28" max="28" width="9.6640625" style="55" bestFit="1" customWidth="1"/>
    <col min="29" max="29" width="21" style="55" bestFit="1" customWidth="1"/>
    <col min="30" max="30" width="9.6640625" style="55" bestFit="1" customWidth="1"/>
    <col min="31" max="31" width="18.44140625" style="55" bestFit="1" customWidth="1"/>
    <col min="32" max="32" width="9.6640625" style="55" bestFit="1" customWidth="1"/>
    <col min="33" max="33" width="21" style="55" bestFit="1" customWidth="1"/>
    <col min="34" max="34" width="9.6640625" style="55" bestFit="1" customWidth="1"/>
    <col min="35" max="35" width="21" style="55" bestFit="1" customWidth="1"/>
    <col min="36" max="36" width="9.6640625" style="55" bestFit="1" customWidth="1"/>
    <col min="37" max="37" width="21" style="55" bestFit="1" customWidth="1"/>
    <col min="38" max="38" width="9.6640625" style="55" bestFit="1" customWidth="1"/>
    <col min="39" max="39" width="21" style="55" bestFit="1" customWidth="1"/>
    <col min="40" max="40" width="9.6640625" style="55" bestFit="1" customWidth="1"/>
    <col min="41" max="41" width="21" style="55" bestFit="1" customWidth="1"/>
    <col min="42" max="42" width="9.6640625" style="55" bestFit="1" customWidth="1"/>
    <col min="43" max="43" width="21" style="55" bestFit="1" customWidth="1"/>
    <col min="44" max="44" width="9.6640625" style="55" bestFit="1" customWidth="1"/>
    <col min="45" max="45" width="21" style="55" bestFit="1" customWidth="1"/>
    <col min="46" max="46" width="9.6640625" style="55" bestFit="1" customWidth="1"/>
    <col min="47" max="47" width="21" style="55" bestFit="1" customWidth="1"/>
    <col min="48" max="48" width="9.6640625" style="55" bestFit="1" customWidth="1"/>
    <col min="49" max="49" width="22.109375" style="55" bestFit="1" customWidth="1"/>
    <col min="50" max="50" width="9.6640625" style="55" bestFit="1" customWidth="1"/>
    <col min="51" max="51" width="27.44140625" style="55" bestFit="1" customWidth="1"/>
    <col min="52" max="52" width="25.33203125" style="55" bestFit="1" customWidth="1"/>
    <col min="53" max="53" width="22.88671875" style="55" customWidth="1"/>
    <col min="54" max="16384" width="11.44140625" style="55"/>
  </cols>
  <sheetData>
    <row r="1" spans="1:53" s="81" customFormat="1" ht="105.75" customHeight="1" x14ac:dyDescent="0.3">
      <c r="A1" s="120" t="s">
        <v>66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</row>
    <row r="3" spans="1:53" ht="25.8" x14ac:dyDescent="0.3">
      <c r="A3" s="100" t="s">
        <v>50</v>
      </c>
    </row>
    <row r="4" spans="1:53" x14ac:dyDescent="0.3">
      <c r="A4" s="90" t="s">
        <v>36</v>
      </c>
      <c r="B4" s="56">
        <v>2024</v>
      </c>
      <c r="C4" s="63"/>
    </row>
    <row r="5" spans="1:53" ht="15.75" customHeight="1" x14ac:dyDescent="0.3"/>
    <row r="6" spans="1:53" s="57" customFormat="1" x14ac:dyDescent="0.3">
      <c r="A6" s="121" t="s">
        <v>65</v>
      </c>
      <c r="B6" s="124" t="s">
        <v>1</v>
      </c>
      <c r="C6" s="117" t="s">
        <v>8</v>
      </c>
      <c r="D6" s="118"/>
      <c r="E6" s="118"/>
      <c r="F6" s="119"/>
      <c r="G6" s="117" t="s">
        <v>27</v>
      </c>
      <c r="H6" s="118"/>
      <c r="I6" s="118"/>
      <c r="J6" s="119"/>
      <c r="K6" s="117" t="s">
        <v>28</v>
      </c>
      <c r="L6" s="118"/>
      <c r="M6" s="118"/>
      <c r="N6" s="119"/>
      <c r="O6" s="117" t="s">
        <v>29</v>
      </c>
      <c r="P6" s="118"/>
      <c r="Q6" s="118"/>
      <c r="R6" s="119"/>
      <c r="S6" s="117" t="s">
        <v>12</v>
      </c>
      <c r="T6" s="118"/>
      <c r="U6" s="118"/>
      <c r="V6" s="119"/>
      <c r="W6" s="117" t="s">
        <v>13</v>
      </c>
      <c r="X6" s="118"/>
      <c r="Y6" s="118"/>
      <c r="Z6" s="119"/>
      <c r="AA6" s="117" t="s">
        <v>14</v>
      </c>
      <c r="AB6" s="118"/>
      <c r="AC6" s="118"/>
      <c r="AD6" s="119"/>
      <c r="AE6" s="117" t="s">
        <v>15</v>
      </c>
      <c r="AF6" s="118"/>
      <c r="AG6" s="118"/>
      <c r="AH6" s="119"/>
      <c r="AI6" s="117" t="s">
        <v>16</v>
      </c>
      <c r="AJ6" s="118"/>
      <c r="AK6" s="118"/>
      <c r="AL6" s="119"/>
      <c r="AM6" s="117" t="s">
        <v>30</v>
      </c>
      <c r="AN6" s="118"/>
      <c r="AO6" s="118"/>
      <c r="AP6" s="119"/>
      <c r="AQ6" s="117" t="s">
        <v>31</v>
      </c>
      <c r="AR6" s="118"/>
      <c r="AS6" s="118"/>
      <c r="AT6" s="119"/>
      <c r="AU6" s="117" t="s">
        <v>32</v>
      </c>
      <c r="AV6" s="118"/>
      <c r="AW6" s="118"/>
      <c r="AX6" s="119"/>
      <c r="AY6" s="117" t="s">
        <v>7</v>
      </c>
      <c r="AZ6" s="118"/>
    </row>
    <row r="7" spans="1:53" s="57" customFormat="1" x14ac:dyDescent="0.3">
      <c r="A7" s="122"/>
      <c r="B7" s="124"/>
      <c r="C7" s="116" t="s">
        <v>25</v>
      </c>
      <c r="D7" s="116"/>
      <c r="E7" s="116" t="s">
        <v>26</v>
      </c>
      <c r="F7" s="116"/>
      <c r="G7" s="116" t="s">
        <v>25</v>
      </c>
      <c r="H7" s="116"/>
      <c r="I7" s="116" t="s">
        <v>26</v>
      </c>
      <c r="J7" s="116"/>
      <c r="K7" s="116" t="s">
        <v>25</v>
      </c>
      <c r="L7" s="116"/>
      <c r="M7" s="116" t="s">
        <v>26</v>
      </c>
      <c r="N7" s="116"/>
      <c r="O7" s="116" t="s">
        <v>25</v>
      </c>
      <c r="P7" s="116"/>
      <c r="Q7" s="116" t="s">
        <v>26</v>
      </c>
      <c r="R7" s="116"/>
      <c r="S7" s="117" t="s">
        <v>25</v>
      </c>
      <c r="T7" s="119"/>
      <c r="U7" s="117" t="s">
        <v>26</v>
      </c>
      <c r="V7" s="119"/>
      <c r="W7" s="116" t="s">
        <v>25</v>
      </c>
      <c r="X7" s="116"/>
      <c r="Y7" s="116" t="s">
        <v>26</v>
      </c>
      <c r="Z7" s="116"/>
      <c r="AA7" s="116" t="s">
        <v>25</v>
      </c>
      <c r="AB7" s="116"/>
      <c r="AC7" s="116" t="s">
        <v>26</v>
      </c>
      <c r="AD7" s="116"/>
      <c r="AE7" s="116" t="s">
        <v>25</v>
      </c>
      <c r="AF7" s="116"/>
      <c r="AG7" s="116" t="s">
        <v>26</v>
      </c>
      <c r="AH7" s="116"/>
      <c r="AI7" s="116" t="s">
        <v>25</v>
      </c>
      <c r="AJ7" s="116"/>
      <c r="AK7" s="116" t="s">
        <v>26</v>
      </c>
      <c r="AL7" s="116"/>
      <c r="AM7" s="116" t="s">
        <v>25</v>
      </c>
      <c r="AN7" s="116"/>
      <c r="AO7" s="116" t="s">
        <v>26</v>
      </c>
      <c r="AP7" s="116"/>
      <c r="AQ7" s="116" t="s">
        <v>25</v>
      </c>
      <c r="AR7" s="116"/>
      <c r="AS7" s="116" t="s">
        <v>26</v>
      </c>
      <c r="AT7" s="116"/>
      <c r="AU7" s="116" t="s">
        <v>25</v>
      </c>
      <c r="AV7" s="116"/>
      <c r="AW7" s="116" t="s">
        <v>26</v>
      </c>
      <c r="AX7" s="116"/>
      <c r="AY7" s="91" t="s">
        <v>25</v>
      </c>
      <c r="AZ7" s="91" t="s">
        <v>26</v>
      </c>
    </row>
    <row r="8" spans="1:53" s="57" customFormat="1" x14ac:dyDescent="0.3">
      <c r="A8" s="123"/>
      <c r="B8" s="124"/>
      <c r="C8" s="91" t="s">
        <v>21</v>
      </c>
      <c r="D8" s="92" t="s">
        <v>22</v>
      </c>
      <c r="E8" s="91" t="s">
        <v>21</v>
      </c>
      <c r="F8" s="92" t="s">
        <v>22</v>
      </c>
      <c r="G8" s="91" t="s">
        <v>21</v>
      </c>
      <c r="H8" s="92" t="s">
        <v>22</v>
      </c>
      <c r="I8" s="91" t="s">
        <v>21</v>
      </c>
      <c r="J8" s="92" t="s">
        <v>22</v>
      </c>
      <c r="K8" s="91" t="s">
        <v>21</v>
      </c>
      <c r="L8" s="92" t="s">
        <v>22</v>
      </c>
      <c r="M8" s="91" t="s">
        <v>21</v>
      </c>
      <c r="N8" s="92" t="s">
        <v>22</v>
      </c>
      <c r="O8" s="91" t="s">
        <v>21</v>
      </c>
      <c r="P8" s="92" t="s">
        <v>22</v>
      </c>
      <c r="Q8" s="91" t="s">
        <v>21</v>
      </c>
      <c r="R8" s="92" t="s">
        <v>22</v>
      </c>
      <c r="S8" s="91" t="s">
        <v>21</v>
      </c>
      <c r="T8" s="92" t="s">
        <v>22</v>
      </c>
      <c r="U8" s="91" t="s">
        <v>21</v>
      </c>
      <c r="V8" s="92" t="s">
        <v>22</v>
      </c>
      <c r="W8" s="91" t="s">
        <v>21</v>
      </c>
      <c r="X8" s="92" t="s">
        <v>22</v>
      </c>
      <c r="Y8" s="91" t="s">
        <v>21</v>
      </c>
      <c r="Z8" s="92" t="s">
        <v>22</v>
      </c>
      <c r="AA8" s="91" t="s">
        <v>21</v>
      </c>
      <c r="AB8" s="92" t="s">
        <v>22</v>
      </c>
      <c r="AC8" s="91" t="s">
        <v>21</v>
      </c>
      <c r="AD8" s="92" t="s">
        <v>22</v>
      </c>
      <c r="AE8" s="91" t="s">
        <v>21</v>
      </c>
      <c r="AF8" s="92" t="s">
        <v>22</v>
      </c>
      <c r="AG8" s="91" t="s">
        <v>21</v>
      </c>
      <c r="AH8" s="92" t="s">
        <v>22</v>
      </c>
      <c r="AI8" s="91" t="s">
        <v>21</v>
      </c>
      <c r="AJ8" s="92" t="s">
        <v>22</v>
      </c>
      <c r="AK8" s="91" t="s">
        <v>21</v>
      </c>
      <c r="AL8" s="92" t="s">
        <v>22</v>
      </c>
      <c r="AM8" s="91" t="s">
        <v>21</v>
      </c>
      <c r="AN8" s="92" t="s">
        <v>22</v>
      </c>
      <c r="AO8" s="91" t="s">
        <v>21</v>
      </c>
      <c r="AP8" s="92" t="s">
        <v>22</v>
      </c>
      <c r="AQ8" s="91" t="s">
        <v>21</v>
      </c>
      <c r="AR8" s="92" t="s">
        <v>22</v>
      </c>
      <c r="AS8" s="91" t="s">
        <v>21</v>
      </c>
      <c r="AT8" s="92" t="s">
        <v>22</v>
      </c>
      <c r="AU8" s="91" t="s">
        <v>21</v>
      </c>
      <c r="AV8" s="92" t="s">
        <v>22</v>
      </c>
      <c r="AW8" s="91" t="s">
        <v>21</v>
      </c>
      <c r="AX8" s="92" t="s">
        <v>22</v>
      </c>
      <c r="AY8" s="91" t="s">
        <v>21</v>
      </c>
      <c r="AZ8" s="91" t="s">
        <v>21</v>
      </c>
    </row>
    <row r="9" spans="1:53" s="57" customFormat="1" x14ac:dyDescent="0.3">
      <c r="A9" s="64" t="s">
        <v>46</v>
      </c>
      <c r="B9" s="71">
        <v>0</v>
      </c>
      <c r="C9" s="59">
        <v>0</v>
      </c>
      <c r="D9" s="60" t="e">
        <f>+C9/$B9</f>
        <v>#DIV/0!</v>
      </c>
      <c r="E9" s="59">
        <v>0</v>
      </c>
      <c r="F9" s="60" t="e">
        <f>E9/$B9</f>
        <v>#DIV/0!</v>
      </c>
      <c r="G9" s="59">
        <v>0</v>
      </c>
      <c r="H9" s="60" t="e">
        <f>+G9/$B9</f>
        <v>#DIV/0!</v>
      </c>
      <c r="I9" s="59">
        <v>0</v>
      </c>
      <c r="J9" s="60" t="e">
        <f>I9/$B9</f>
        <v>#DIV/0!</v>
      </c>
      <c r="K9" s="59">
        <v>0</v>
      </c>
      <c r="L9" s="60" t="e">
        <f>+K9/$B9</f>
        <v>#DIV/0!</v>
      </c>
      <c r="M9" s="59">
        <v>0</v>
      </c>
      <c r="N9" s="60" t="e">
        <f>M9/$B9</f>
        <v>#DIV/0!</v>
      </c>
      <c r="O9" s="59">
        <v>0</v>
      </c>
      <c r="P9" s="60" t="e">
        <f>+O9/$B9</f>
        <v>#DIV/0!</v>
      </c>
      <c r="Q9" s="59">
        <v>0</v>
      </c>
      <c r="R9" s="60" t="e">
        <f>Q9/$B9</f>
        <v>#DIV/0!</v>
      </c>
      <c r="S9" s="59">
        <v>0</v>
      </c>
      <c r="T9" s="60" t="e">
        <f>+S9/$B9</f>
        <v>#DIV/0!</v>
      </c>
      <c r="U9" s="59">
        <v>0</v>
      </c>
      <c r="V9" s="60" t="e">
        <f>U9/$B9</f>
        <v>#DIV/0!</v>
      </c>
      <c r="W9" s="59">
        <v>0</v>
      </c>
      <c r="X9" s="60" t="e">
        <f>+W9/$B9</f>
        <v>#DIV/0!</v>
      </c>
      <c r="Y9" s="59">
        <v>0</v>
      </c>
      <c r="Z9" s="60" t="e">
        <f>Y9/$B9</f>
        <v>#DIV/0!</v>
      </c>
      <c r="AA9" s="59">
        <v>0</v>
      </c>
      <c r="AB9" s="60" t="e">
        <f>+AA9/$B9</f>
        <v>#DIV/0!</v>
      </c>
      <c r="AC9" s="59">
        <v>0</v>
      </c>
      <c r="AD9" s="60" t="e">
        <f>AC9/$B9</f>
        <v>#DIV/0!</v>
      </c>
      <c r="AE9" s="59">
        <v>0</v>
      </c>
      <c r="AF9" s="60" t="e">
        <f>+AE9/$B9</f>
        <v>#DIV/0!</v>
      </c>
      <c r="AG9" s="59">
        <v>0</v>
      </c>
      <c r="AH9" s="60" t="e">
        <f>AG9/$B9</f>
        <v>#DIV/0!</v>
      </c>
      <c r="AI9" s="59">
        <v>0</v>
      </c>
      <c r="AJ9" s="60" t="e">
        <f>+AI9/$B9</f>
        <v>#DIV/0!</v>
      </c>
      <c r="AK9" s="59">
        <v>0</v>
      </c>
      <c r="AL9" s="60" t="e">
        <f>AK9/$B9</f>
        <v>#DIV/0!</v>
      </c>
      <c r="AM9" s="59">
        <v>0</v>
      </c>
      <c r="AN9" s="60" t="e">
        <f>+AM9/$B9</f>
        <v>#DIV/0!</v>
      </c>
      <c r="AO9" s="59">
        <v>0</v>
      </c>
      <c r="AP9" s="60" t="e">
        <f>AO9/$B9</f>
        <v>#DIV/0!</v>
      </c>
      <c r="AQ9" s="59">
        <v>0</v>
      </c>
      <c r="AR9" s="60" t="e">
        <f>+AQ9/$B9</f>
        <v>#DIV/0!</v>
      </c>
      <c r="AS9" s="59">
        <v>0</v>
      </c>
      <c r="AT9" s="60" t="e">
        <f>AS9/$B9</f>
        <v>#DIV/0!</v>
      </c>
      <c r="AU9" s="59">
        <v>0</v>
      </c>
      <c r="AV9" s="60" t="e">
        <f>+AU9/$B9</f>
        <v>#DIV/0!</v>
      </c>
      <c r="AW9" s="59">
        <v>0</v>
      </c>
      <c r="AX9" s="60" t="e">
        <f>AW9/$B9</f>
        <v>#DIV/0!</v>
      </c>
      <c r="AY9" s="65">
        <f>+C9+G9+K9+O9+S9+W9+AA9+AE9+AI9+AM9+AQ9+AU9</f>
        <v>0</v>
      </c>
      <c r="AZ9" s="65">
        <f>+E9+I9+M9+Q9+U9+Y9+AC9+AG9+AK9+AO9+AS9+AW9</f>
        <v>0</v>
      </c>
    </row>
    <row r="10" spans="1:53" s="57" customFormat="1" x14ac:dyDescent="0.3">
      <c r="A10" s="72" t="s">
        <v>47</v>
      </c>
      <c r="B10" s="73">
        <f>SUM(B11:B16)</f>
        <v>0</v>
      </c>
      <c r="C10" s="74">
        <f>SUM(C11:C16)</f>
        <v>0</v>
      </c>
      <c r="D10" s="75" t="e">
        <f t="shared" ref="D10:D21" si="0">+C10/$B10</f>
        <v>#DIV/0!</v>
      </c>
      <c r="E10" s="74">
        <v>0</v>
      </c>
      <c r="F10" s="75" t="e">
        <f t="shared" ref="F10:F21" si="1">E10/$B10</f>
        <v>#DIV/0!</v>
      </c>
      <c r="G10" s="74">
        <v>0</v>
      </c>
      <c r="H10" s="75" t="e">
        <f t="shared" ref="H10:H22" si="2">+G10/$B10</f>
        <v>#DIV/0!</v>
      </c>
      <c r="I10" s="74">
        <v>0</v>
      </c>
      <c r="J10" s="75" t="e">
        <f t="shared" ref="J10:J21" si="3">I10/$B10</f>
        <v>#DIV/0!</v>
      </c>
      <c r="K10" s="74">
        <v>0</v>
      </c>
      <c r="L10" s="75" t="e">
        <f t="shared" ref="L10:N22" si="4">+K10/$B10</f>
        <v>#DIV/0!</v>
      </c>
      <c r="M10" s="74">
        <v>0</v>
      </c>
      <c r="N10" s="75" t="e">
        <f t="shared" ref="N10:N18" si="5">M10/$B10</f>
        <v>#DIV/0!</v>
      </c>
      <c r="O10" s="74">
        <v>0</v>
      </c>
      <c r="P10" s="75" t="e">
        <f t="shared" ref="P10:P22" si="6">+O10/$B10</f>
        <v>#DIV/0!</v>
      </c>
      <c r="Q10" s="74">
        <v>0</v>
      </c>
      <c r="R10" s="75" t="e">
        <f t="shared" ref="R10:R21" si="7">Q10/$B10</f>
        <v>#DIV/0!</v>
      </c>
      <c r="S10" s="74">
        <v>0</v>
      </c>
      <c r="T10" s="75" t="e">
        <f t="shared" ref="T10:T22" si="8">+S10/$B10</f>
        <v>#DIV/0!</v>
      </c>
      <c r="U10" s="74">
        <v>0</v>
      </c>
      <c r="V10" s="75" t="e">
        <f t="shared" ref="V10:V21" si="9">U10/$B10</f>
        <v>#DIV/0!</v>
      </c>
      <c r="W10" s="74">
        <v>0</v>
      </c>
      <c r="X10" s="75" t="e">
        <f t="shared" ref="X10:X22" si="10">+W10/$B10</f>
        <v>#DIV/0!</v>
      </c>
      <c r="Y10" s="74">
        <v>0</v>
      </c>
      <c r="Z10" s="75" t="e">
        <f t="shared" ref="Z10:Z21" si="11">Y10/$B10</f>
        <v>#DIV/0!</v>
      </c>
      <c r="AA10" s="74">
        <v>0</v>
      </c>
      <c r="AB10" s="75" t="e">
        <f t="shared" ref="AB10:AB22" si="12">+AA10/$B10</f>
        <v>#DIV/0!</v>
      </c>
      <c r="AC10" s="74">
        <v>0</v>
      </c>
      <c r="AD10" s="75" t="e">
        <f t="shared" ref="AD10:AD21" si="13">AC10/$B10</f>
        <v>#DIV/0!</v>
      </c>
      <c r="AE10" s="73">
        <v>0</v>
      </c>
      <c r="AF10" s="75" t="e">
        <f t="shared" ref="AF10:AF22" si="14">+AE10/$B10</f>
        <v>#DIV/0!</v>
      </c>
      <c r="AG10" s="74">
        <v>0</v>
      </c>
      <c r="AH10" s="75" t="e">
        <f t="shared" ref="AH10:AH21" si="15">AG10/$B10</f>
        <v>#DIV/0!</v>
      </c>
      <c r="AI10" s="74">
        <v>0</v>
      </c>
      <c r="AJ10" s="75" t="e">
        <f t="shared" ref="AJ10:AJ22" si="16">+AI10/$B10</f>
        <v>#DIV/0!</v>
      </c>
      <c r="AK10" s="74">
        <v>0</v>
      </c>
      <c r="AL10" s="75" t="e">
        <f t="shared" ref="AL10:AL21" si="17">AK10/$B10</f>
        <v>#DIV/0!</v>
      </c>
      <c r="AM10" s="74">
        <v>0</v>
      </c>
      <c r="AN10" s="75" t="e">
        <f t="shared" ref="AN10:AN22" si="18">+AM10/$B10</f>
        <v>#DIV/0!</v>
      </c>
      <c r="AO10" s="74">
        <v>0</v>
      </c>
      <c r="AP10" s="75" t="e">
        <f t="shared" ref="AP10:AP21" si="19">AO10/$B10</f>
        <v>#DIV/0!</v>
      </c>
      <c r="AQ10" s="74">
        <v>0</v>
      </c>
      <c r="AR10" s="75" t="e">
        <f t="shared" ref="AR10:AR22" si="20">+AQ10/$B10</f>
        <v>#DIV/0!</v>
      </c>
      <c r="AS10" s="74">
        <v>0</v>
      </c>
      <c r="AT10" s="75" t="e">
        <f t="shared" ref="AT10:AT21" si="21">AS10/$B10</f>
        <v>#DIV/0!</v>
      </c>
      <c r="AU10" s="74">
        <v>0</v>
      </c>
      <c r="AV10" s="75" t="e">
        <f t="shared" ref="AV10:AV22" si="22">+AU10/$B10</f>
        <v>#DIV/0!</v>
      </c>
      <c r="AW10" s="74">
        <v>0</v>
      </c>
      <c r="AX10" s="75" t="e">
        <f t="shared" ref="AX10:AX21" si="23">AW10/$B10</f>
        <v>#DIV/0!</v>
      </c>
      <c r="AY10" s="76">
        <f t="shared" ref="AY10:AY21" si="24">+C10+G10+K10+O10+S10+W10+AA10+AE10+AI10+AM10+AQ10+AU10</f>
        <v>0</v>
      </c>
      <c r="AZ10" s="76">
        <f t="shared" ref="AZ10:AZ18" si="25">+E10+I10+M10+Q10+U10+Y10+AC10+AG10+AK10+AO10+AS10+AW10</f>
        <v>0</v>
      </c>
      <c r="BA10" s="70"/>
    </row>
    <row r="11" spans="1:53" s="57" customFormat="1" x14ac:dyDescent="0.3">
      <c r="A11" s="77" t="s">
        <v>51</v>
      </c>
      <c r="B11" s="58">
        <v>0</v>
      </c>
      <c r="C11" s="59">
        <v>0</v>
      </c>
      <c r="D11" s="60" t="e">
        <f t="shared" si="0"/>
        <v>#DIV/0!</v>
      </c>
      <c r="E11" s="59">
        <v>0</v>
      </c>
      <c r="F11" s="60" t="e">
        <f t="shared" si="1"/>
        <v>#DIV/0!</v>
      </c>
      <c r="G11" s="59">
        <v>0</v>
      </c>
      <c r="H11" s="60" t="e">
        <f t="shared" si="2"/>
        <v>#DIV/0!</v>
      </c>
      <c r="I11" s="59">
        <v>0</v>
      </c>
      <c r="J11" s="60" t="e">
        <f t="shared" si="3"/>
        <v>#DIV/0!</v>
      </c>
      <c r="K11" s="59">
        <v>0</v>
      </c>
      <c r="L11" s="60" t="e">
        <f t="shared" si="4"/>
        <v>#DIV/0!</v>
      </c>
      <c r="M11" s="59">
        <v>0</v>
      </c>
      <c r="N11" s="60" t="e">
        <f t="shared" si="5"/>
        <v>#DIV/0!</v>
      </c>
      <c r="O11" s="59">
        <v>0</v>
      </c>
      <c r="P11" s="60" t="e">
        <f t="shared" si="6"/>
        <v>#DIV/0!</v>
      </c>
      <c r="Q11" s="59">
        <v>0</v>
      </c>
      <c r="R11" s="60" t="e">
        <f t="shared" si="7"/>
        <v>#DIV/0!</v>
      </c>
      <c r="S11" s="59">
        <v>0</v>
      </c>
      <c r="T11" s="60" t="e">
        <f t="shared" si="8"/>
        <v>#DIV/0!</v>
      </c>
      <c r="U11" s="59">
        <v>0</v>
      </c>
      <c r="V11" s="60" t="e">
        <f t="shared" si="9"/>
        <v>#DIV/0!</v>
      </c>
      <c r="W11" s="59">
        <v>0</v>
      </c>
      <c r="X11" s="60" t="e">
        <f t="shared" si="10"/>
        <v>#DIV/0!</v>
      </c>
      <c r="Y11" s="59">
        <v>0</v>
      </c>
      <c r="Z11" s="60" t="e">
        <f t="shared" si="11"/>
        <v>#DIV/0!</v>
      </c>
      <c r="AA11" s="59">
        <v>0</v>
      </c>
      <c r="AB11" s="60" t="e">
        <f t="shared" si="12"/>
        <v>#DIV/0!</v>
      </c>
      <c r="AC11" s="59">
        <v>0</v>
      </c>
      <c r="AD11" s="60" t="e">
        <f t="shared" si="13"/>
        <v>#DIV/0!</v>
      </c>
      <c r="AE11" s="59">
        <v>0</v>
      </c>
      <c r="AF11" s="60" t="e">
        <f t="shared" si="14"/>
        <v>#DIV/0!</v>
      </c>
      <c r="AG11" s="59">
        <v>0</v>
      </c>
      <c r="AH11" s="60" t="e">
        <f t="shared" si="15"/>
        <v>#DIV/0!</v>
      </c>
      <c r="AI11" s="59">
        <v>0</v>
      </c>
      <c r="AJ11" s="60" t="e">
        <f t="shared" si="16"/>
        <v>#DIV/0!</v>
      </c>
      <c r="AK11" s="59">
        <v>0</v>
      </c>
      <c r="AL11" s="60" t="e">
        <f t="shared" si="17"/>
        <v>#DIV/0!</v>
      </c>
      <c r="AM11" s="59">
        <v>0</v>
      </c>
      <c r="AN11" s="60" t="e">
        <f t="shared" si="18"/>
        <v>#DIV/0!</v>
      </c>
      <c r="AO11" s="59">
        <v>0</v>
      </c>
      <c r="AP11" s="60" t="e">
        <f t="shared" si="19"/>
        <v>#DIV/0!</v>
      </c>
      <c r="AQ11" s="59">
        <v>0</v>
      </c>
      <c r="AR11" s="60" t="e">
        <f t="shared" si="20"/>
        <v>#DIV/0!</v>
      </c>
      <c r="AS11" s="59">
        <v>0</v>
      </c>
      <c r="AT11" s="60" t="e">
        <f t="shared" si="21"/>
        <v>#DIV/0!</v>
      </c>
      <c r="AU11" s="59">
        <v>0</v>
      </c>
      <c r="AV11" s="60" t="e">
        <f t="shared" si="22"/>
        <v>#DIV/0!</v>
      </c>
      <c r="AW11" s="59">
        <v>0</v>
      </c>
      <c r="AX11" s="60" t="e">
        <f t="shared" si="23"/>
        <v>#DIV/0!</v>
      </c>
      <c r="AY11" s="65">
        <f t="shared" si="24"/>
        <v>0</v>
      </c>
      <c r="AZ11" s="65">
        <f t="shared" si="25"/>
        <v>0</v>
      </c>
    </row>
    <row r="12" spans="1:53" s="57" customFormat="1" x14ac:dyDescent="0.3">
      <c r="A12" s="77" t="s">
        <v>52</v>
      </c>
      <c r="B12" s="58">
        <v>0</v>
      </c>
      <c r="C12" s="59">
        <v>0</v>
      </c>
      <c r="D12" s="60" t="e">
        <f t="shared" si="0"/>
        <v>#DIV/0!</v>
      </c>
      <c r="E12" s="59">
        <v>0</v>
      </c>
      <c r="F12" s="60" t="e">
        <f t="shared" si="1"/>
        <v>#DIV/0!</v>
      </c>
      <c r="G12" s="59">
        <v>0</v>
      </c>
      <c r="H12" s="60" t="e">
        <f t="shared" si="2"/>
        <v>#DIV/0!</v>
      </c>
      <c r="I12" s="59">
        <v>0</v>
      </c>
      <c r="J12" s="60" t="e">
        <f t="shared" si="3"/>
        <v>#DIV/0!</v>
      </c>
      <c r="K12" s="59">
        <v>0</v>
      </c>
      <c r="L12" s="60" t="e">
        <f t="shared" si="4"/>
        <v>#DIV/0!</v>
      </c>
      <c r="M12" s="59">
        <v>0</v>
      </c>
      <c r="N12" s="60" t="e">
        <f t="shared" si="5"/>
        <v>#DIV/0!</v>
      </c>
      <c r="O12" s="59">
        <v>0</v>
      </c>
      <c r="P12" s="60" t="e">
        <f t="shared" si="6"/>
        <v>#DIV/0!</v>
      </c>
      <c r="Q12" s="59">
        <v>0</v>
      </c>
      <c r="R12" s="60" t="e">
        <f t="shared" si="7"/>
        <v>#DIV/0!</v>
      </c>
      <c r="S12" s="59">
        <v>0</v>
      </c>
      <c r="T12" s="60" t="e">
        <f t="shared" si="8"/>
        <v>#DIV/0!</v>
      </c>
      <c r="U12" s="59">
        <v>0</v>
      </c>
      <c r="V12" s="60" t="e">
        <f t="shared" si="9"/>
        <v>#DIV/0!</v>
      </c>
      <c r="W12" s="59">
        <v>0</v>
      </c>
      <c r="X12" s="60" t="e">
        <f t="shared" si="10"/>
        <v>#DIV/0!</v>
      </c>
      <c r="Y12" s="59">
        <v>0</v>
      </c>
      <c r="Z12" s="60" t="e">
        <f t="shared" si="11"/>
        <v>#DIV/0!</v>
      </c>
      <c r="AA12" s="59">
        <v>0</v>
      </c>
      <c r="AB12" s="60" t="e">
        <f t="shared" si="12"/>
        <v>#DIV/0!</v>
      </c>
      <c r="AC12" s="59">
        <v>0</v>
      </c>
      <c r="AD12" s="60" t="e">
        <f t="shared" si="13"/>
        <v>#DIV/0!</v>
      </c>
      <c r="AE12" s="58">
        <v>0</v>
      </c>
      <c r="AF12" s="60" t="e">
        <f t="shared" si="14"/>
        <v>#DIV/0!</v>
      </c>
      <c r="AG12" s="59">
        <v>0</v>
      </c>
      <c r="AH12" s="60" t="e">
        <f t="shared" si="15"/>
        <v>#DIV/0!</v>
      </c>
      <c r="AI12" s="59">
        <v>0</v>
      </c>
      <c r="AJ12" s="60" t="e">
        <f t="shared" si="16"/>
        <v>#DIV/0!</v>
      </c>
      <c r="AK12" s="59">
        <v>0</v>
      </c>
      <c r="AL12" s="60" t="e">
        <f t="shared" si="17"/>
        <v>#DIV/0!</v>
      </c>
      <c r="AM12" s="59">
        <v>0</v>
      </c>
      <c r="AN12" s="60" t="e">
        <f t="shared" si="18"/>
        <v>#DIV/0!</v>
      </c>
      <c r="AO12" s="59">
        <v>0</v>
      </c>
      <c r="AP12" s="60" t="e">
        <f t="shared" si="19"/>
        <v>#DIV/0!</v>
      </c>
      <c r="AQ12" s="59">
        <v>0</v>
      </c>
      <c r="AR12" s="60" t="e">
        <f t="shared" si="20"/>
        <v>#DIV/0!</v>
      </c>
      <c r="AS12" s="59">
        <v>0</v>
      </c>
      <c r="AT12" s="60" t="e">
        <f t="shared" si="21"/>
        <v>#DIV/0!</v>
      </c>
      <c r="AU12" s="59">
        <v>0</v>
      </c>
      <c r="AV12" s="60" t="e">
        <f t="shared" si="22"/>
        <v>#DIV/0!</v>
      </c>
      <c r="AW12" s="59">
        <v>0</v>
      </c>
      <c r="AX12" s="60" t="e">
        <f t="shared" si="23"/>
        <v>#DIV/0!</v>
      </c>
      <c r="AY12" s="65">
        <f t="shared" si="24"/>
        <v>0</v>
      </c>
      <c r="AZ12" s="65">
        <f t="shared" si="25"/>
        <v>0</v>
      </c>
    </row>
    <row r="13" spans="1:53" s="57" customFormat="1" x14ac:dyDescent="0.3">
      <c r="A13" s="77" t="s">
        <v>53</v>
      </c>
      <c r="B13" s="58">
        <v>0</v>
      </c>
      <c r="C13" s="59">
        <v>0</v>
      </c>
      <c r="D13" s="60" t="e">
        <f t="shared" si="0"/>
        <v>#DIV/0!</v>
      </c>
      <c r="E13" s="59">
        <v>0</v>
      </c>
      <c r="F13" s="60" t="e">
        <f t="shared" si="1"/>
        <v>#DIV/0!</v>
      </c>
      <c r="G13" s="59">
        <v>0</v>
      </c>
      <c r="H13" s="60" t="e">
        <f t="shared" si="2"/>
        <v>#DIV/0!</v>
      </c>
      <c r="I13" s="59">
        <v>0</v>
      </c>
      <c r="J13" s="60" t="e">
        <f t="shared" si="3"/>
        <v>#DIV/0!</v>
      </c>
      <c r="K13" s="59">
        <v>0</v>
      </c>
      <c r="L13" s="60" t="e">
        <f t="shared" si="4"/>
        <v>#DIV/0!</v>
      </c>
      <c r="M13" s="59">
        <v>0</v>
      </c>
      <c r="N13" s="60" t="e">
        <f t="shared" si="5"/>
        <v>#DIV/0!</v>
      </c>
      <c r="O13" s="59">
        <v>0</v>
      </c>
      <c r="P13" s="60" t="e">
        <f t="shared" si="6"/>
        <v>#DIV/0!</v>
      </c>
      <c r="Q13" s="59">
        <v>0</v>
      </c>
      <c r="R13" s="60" t="e">
        <f t="shared" si="7"/>
        <v>#DIV/0!</v>
      </c>
      <c r="S13" s="59">
        <v>0</v>
      </c>
      <c r="T13" s="60" t="e">
        <f t="shared" si="8"/>
        <v>#DIV/0!</v>
      </c>
      <c r="U13" s="59">
        <v>0</v>
      </c>
      <c r="V13" s="60" t="e">
        <f t="shared" si="9"/>
        <v>#DIV/0!</v>
      </c>
      <c r="W13" s="59">
        <v>0</v>
      </c>
      <c r="X13" s="60" t="e">
        <f t="shared" si="10"/>
        <v>#DIV/0!</v>
      </c>
      <c r="Y13" s="59">
        <v>0</v>
      </c>
      <c r="Z13" s="60" t="e">
        <f t="shared" si="11"/>
        <v>#DIV/0!</v>
      </c>
      <c r="AA13" s="59">
        <v>0</v>
      </c>
      <c r="AB13" s="60" t="e">
        <f t="shared" si="12"/>
        <v>#DIV/0!</v>
      </c>
      <c r="AC13" s="59">
        <v>0</v>
      </c>
      <c r="AD13" s="60" t="e">
        <f t="shared" si="13"/>
        <v>#DIV/0!</v>
      </c>
      <c r="AE13" s="59">
        <v>0</v>
      </c>
      <c r="AF13" s="60" t="e">
        <f t="shared" si="14"/>
        <v>#DIV/0!</v>
      </c>
      <c r="AG13" s="59">
        <v>0</v>
      </c>
      <c r="AH13" s="60" t="e">
        <f t="shared" si="15"/>
        <v>#DIV/0!</v>
      </c>
      <c r="AI13" s="59">
        <v>0</v>
      </c>
      <c r="AJ13" s="60" t="e">
        <f t="shared" si="16"/>
        <v>#DIV/0!</v>
      </c>
      <c r="AK13" s="59">
        <v>0</v>
      </c>
      <c r="AL13" s="60" t="e">
        <f t="shared" si="17"/>
        <v>#DIV/0!</v>
      </c>
      <c r="AM13" s="59">
        <v>0</v>
      </c>
      <c r="AN13" s="60" t="e">
        <f t="shared" si="18"/>
        <v>#DIV/0!</v>
      </c>
      <c r="AO13" s="59">
        <v>0</v>
      </c>
      <c r="AP13" s="60" t="e">
        <f t="shared" si="19"/>
        <v>#DIV/0!</v>
      </c>
      <c r="AQ13" s="59">
        <v>0</v>
      </c>
      <c r="AR13" s="60" t="e">
        <f t="shared" si="20"/>
        <v>#DIV/0!</v>
      </c>
      <c r="AS13" s="59">
        <v>0</v>
      </c>
      <c r="AT13" s="60" t="e">
        <f t="shared" si="21"/>
        <v>#DIV/0!</v>
      </c>
      <c r="AU13" s="59">
        <v>0</v>
      </c>
      <c r="AV13" s="60" t="e">
        <f t="shared" si="22"/>
        <v>#DIV/0!</v>
      </c>
      <c r="AW13" s="59">
        <v>0</v>
      </c>
      <c r="AX13" s="60" t="e">
        <f t="shared" si="23"/>
        <v>#DIV/0!</v>
      </c>
      <c r="AY13" s="65">
        <f t="shared" si="24"/>
        <v>0</v>
      </c>
      <c r="AZ13" s="65">
        <f t="shared" si="25"/>
        <v>0</v>
      </c>
    </row>
    <row r="14" spans="1:53" s="57" customFormat="1" x14ac:dyDescent="0.3">
      <c r="A14" s="78" t="s">
        <v>54</v>
      </c>
      <c r="B14" s="58">
        <v>0</v>
      </c>
      <c r="C14" s="59">
        <v>0</v>
      </c>
      <c r="D14" s="60" t="e">
        <f t="shared" si="0"/>
        <v>#DIV/0!</v>
      </c>
      <c r="E14" s="59">
        <v>0</v>
      </c>
      <c r="F14" s="60" t="e">
        <f t="shared" si="1"/>
        <v>#DIV/0!</v>
      </c>
      <c r="G14" s="59">
        <v>0</v>
      </c>
      <c r="H14" s="60" t="e">
        <f t="shared" si="2"/>
        <v>#DIV/0!</v>
      </c>
      <c r="I14" s="59">
        <v>0</v>
      </c>
      <c r="J14" s="60" t="e">
        <f t="shared" si="3"/>
        <v>#DIV/0!</v>
      </c>
      <c r="K14" s="59">
        <v>0</v>
      </c>
      <c r="L14" s="60" t="e">
        <f t="shared" si="4"/>
        <v>#DIV/0!</v>
      </c>
      <c r="M14" s="59">
        <v>0</v>
      </c>
      <c r="N14" s="60" t="e">
        <f t="shared" si="5"/>
        <v>#DIV/0!</v>
      </c>
      <c r="O14" s="59">
        <v>0</v>
      </c>
      <c r="P14" s="60" t="e">
        <f t="shared" si="6"/>
        <v>#DIV/0!</v>
      </c>
      <c r="Q14" s="59">
        <v>0</v>
      </c>
      <c r="R14" s="60" t="e">
        <f t="shared" si="7"/>
        <v>#DIV/0!</v>
      </c>
      <c r="S14" s="59">
        <v>0</v>
      </c>
      <c r="T14" s="60" t="e">
        <f t="shared" si="8"/>
        <v>#DIV/0!</v>
      </c>
      <c r="U14" s="59">
        <v>0</v>
      </c>
      <c r="V14" s="60" t="e">
        <f t="shared" si="9"/>
        <v>#DIV/0!</v>
      </c>
      <c r="W14" s="59">
        <v>0</v>
      </c>
      <c r="X14" s="60" t="e">
        <f t="shared" si="10"/>
        <v>#DIV/0!</v>
      </c>
      <c r="Y14" s="59">
        <v>0</v>
      </c>
      <c r="Z14" s="60" t="e">
        <f t="shared" si="11"/>
        <v>#DIV/0!</v>
      </c>
      <c r="AA14" s="59">
        <v>0</v>
      </c>
      <c r="AB14" s="60" t="e">
        <f t="shared" si="12"/>
        <v>#DIV/0!</v>
      </c>
      <c r="AC14" s="59">
        <v>0</v>
      </c>
      <c r="AD14" s="60" t="e">
        <f t="shared" si="13"/>
        <v>#DIV/0!</v>
      </c>
      <c r="AE14" s="59">
        <v>0</v>
      </c>
      <c r="AF14" s="60" t="e">
        <f t="shared" si="14"/>
        <v>#DIV/0!</v>
      </c>
      <c r="AG14" s="59">
        <v>0</v>
      </c>
      <c r="AH14" s="60" t="e">
        <f t="shared" si="15"/>
        <v>#DIV/0!</v>
      </c>
      <c r="AI14" s="59">
        <v>0</v>
      </c>
      <c r="AJ14" s="60" t="e">
        <f t="shared" si="16"/>
        <v>#DIV/0!</v>
      </c>
      <c r="AK14" s="59">
        <v>0</v>
      </c>
      <c r="AL14" s="60" t="e">
        <f t="shared" si="17"/>
        <v>#DIV/0!</v>
      </c>
      <c r="AM14" s="59">
        <v>0</v>
      </c>
      <c r="AN14" s="60" t="e">
        <f t="shared" si="18"/>
        <v>#DIV/0!</v>
      </c>
      <c r="AO14" s="59">
        <v>0</v>
      </c>
      <c r="AP14" s="60" t="e">
        <f t="shared" si="19"/>
        <v>#DIV/0!</v>
      </c>
      <c r="AQ14" s="59">
        <v>0</v>
      </c>
      <c r="AR14" s="60" t="e">
        <f t="shared" si="20"/>
        <v>#DIV/0!</v>
      </c>
      <c r="AS14" s="59">
        <v>0</v>
      </c>
      <c r="AT14" s="60" t="e">
        <f t="shared" si="21"/>
        <v>#DIV/0!</v>
      </c>
      <c r="AU14" s="59">
        <v>0</v>
      </c>
      <c r="AV14" s="60" t="e">
        <f t="shared" si="22"/>
        <v>#DIV/0!</v>
      </c>
      <c r="AW14" s="59">
        <v>0</v>
      </c>
      <c r="AX14" s="60" t="e">
        <f t="shared" si="23"/>
        <v>#DIV/0!</v>
      </c>
      <c r="AY14" s="65">
        <f t="shared" si="24"/>
        <v>0</v>
      </c>
      <c r="AZ14" s="65">
        <f t="shared" si="25"/>
        <v>0</v>
      </c>
      <c r="BA14" s="70"/>
    </row>
    <row r="15" spans="1:53" s="57" customFormat="1" x14ac:dyDescent="0.3">
      <c r="A15" s="78" t="s">
        <v>47</v>
      </c>
      <c r="B15" s="58">
        <v>0</v>
      </c>
      <c r="C15" s="59">
        <v>0</v>
      </c>
      <c r="D15" s="60" t="e">
        <f t="shared" si="0"/>
        <v>#DIV/0!</v>
      </c>
      <c r="E15" s="59">
        <v>0</v>
      </c>
      <c r="F15" s="60" t="e">
        <f t="shared" si="1"/>
        <v>#DIV/0!</v>
      </c>
      <c r="G15" s="59">
        <v>0</v>
      </c>
      <c r="H15" s="60" t="e">
        <f t="shared" si="2"/>
        <v>#DIV/0!</v>
      </c>
      <c r="I15" s="59">
        <v>0</v>
      </c>
      <c r="J15" s="60" t="e">
        <f t="shared" si="3"/>
        <v>#DIV/0!</v>
      </c>
      <c r="K15" s="59">
        <v>0</v>
      </c>
      <c r="L15" s="60" t="e">
        <f t="shared" si="4"/>
        <v>#DIV/0!</v>
      </c>
      <c r="M15" s="59">
        <v>0</v>
      </c>
      <c r="N15" s="60" t="e">
        <f t="shared" si="5"/>
        <v>#DIV/0!</v>
      </c>
      <c r="O15" s="59">
        <v>0</v>
      </c>
      <c r="P15" s="60" t="e">
        <f t="shared" si="6"/>
        <v>#DIV/0!</v>
      </c>
      <c r="Q15" s="59">
        <v>0</v>
      </c>
      <c r="R15" s="60" t="e">
        <f t="shared" si="7"/>
        <v>#DIV/0!</v>
      </c>
      <c r="S15" s="59">
        <v>0</v>
      </c>
      <c r="T15" s="60" t="e">
        <f t="shared" si="8"/>
        <v>#DIV/0!</v>
      </c>
      <c r="U15" s="59">
        <v>0</v>
      </c>
      <c r="V15" s="60" t="e">
        <f t="shared" si="9"/>
        <v>#DIV/0!</v>
      </c>
      <c r="W15" s="59">
        <v>0</v>
      </c>
      <c r="X15" s="60" t="e">
        <f t="shared" si="10"/>
        <v>#DIV/0!</v>
      </c>
      <c r="Y15" s="59">
        <v>0</v>
      </c>
      <c r="Z15" s="60" t="e">
        <f t="shared" si="11"/>
        <v>#DIV/0!</v>
      </c>
      <c r="AA15" s="59">
        <v>0</v>
      </c>
      <c r="AB15" s="60" t="e">
        <f t="shared" si="12"/>
        <v>#DIV/0!</v>
      </c>
      <c r="AC15" s="59">
        <v>0</v>
      </c>
      <c r="AD15" s="60" t="e">
        <f t="shared" si="13"/>
        <v>#DIV/0!</v>
      </c>
      <c r="AE15" s="59">
        <v>0</v>
      </c>
      <c r="AF15" s="60" t="e">
        <f t="shared" si="14"/>
        <v>#DIV/0!</v>
      </c>
      <c r="AG15" s="59">
        <v>0</v>
      </c>
      <c r="AH15" s="60" t="e">
        <f t="shared" si="15"/>
        <v>#DIV/0!</v>
      </c>
      <c r="AI15" s="59">
        <v>0</v>
      </c>
      <c r="AJ15" s="60" t="e">
        <f t="shared" si="16"/>
        <v>#DIV/0!</v>
      </c>
      <c r="AK15" s="59">
        <v>0</v>
      </c>
      <c r="AL15" s="60" t="e">
        <f t="shared" si="17"/>
        <v>#DIV/0!</v>
      </c>
      <c r="AM15" s="59">
        <v>0</v>
      </c>
      <c r="AN15" s="60" t="e">
        <f t="shared" si="18"/>
        <v>#DIV/0!</v>
      </c>
      <c r="AO15" s="59">
        <v>0</v>
      </c>
      <c r="AP15" s="60" t="e">
        <f t="shared" si="19"/>
        <v>#DIV/0!</v>
      </c>
      <c r="AQ15" s="59">
        <v>0</v>
      </c>
      <c r="AR15" s="60" t="e">
        <f t="shared" si="20"/>
        <v>#DIV/0!</v>
      </c>
      <c r="AS15" s="59">
        <v>0</v>
      </c>
      <c r="AT15" s="60" t="e">
        <f t="shared" si="21"/>
        <v>#DIV/0!</v>
      </c>
      <c r="AU15" s="59">
        <v>0</v>
      </c>
      <c r="AV15" s="60" t="e">
        <f t="shared" si="22"/>
        <v>#DIV/0!</v>
      </c>
      <c r="AW15" s="59">
        <v>0</v>
      </c>
      <c r="AX15" s="60" t="e">
        <f t="shared" si="23"/>
        <v>#DIV/0!</v>
      </c>
      <c r="AY15" s="65">
        <f t="shared" si="24"/>
        <v>0</v>
      </c>
      <c r="AZ15" s="65">
        <f t="shared" si="25"/>
        <v>0</v>
      </c>
      <c r="BA15" s="79"/>
    </row>
    <row r="16" spans="1:53" s="57" customFormat="1" x14ac:dyDescent="0.3">
      <c r="A16" s="78" t="s">
        <v>55</v>
      </c>
      <c r="B16" s="59">
        <v>0</v>
      </c>
      <c r="C16" s="59">
        <v>0</v>
      </c>
      <c r="D16" s="60" t="e">
        <f t="shared" si="0"/>
        <v>#DIV/0!</v>
      </c>
      <c r="E16" s="59">
        <v>0</v>
      </c>
      <c r="F16" s="60" t="e">
        <f t="shared" si="1"/>
        <v>#DIV/0!</v>
      </c>
      <c r="G16" s="59">
        <v>0</v>
      </c>
      <c r="H16" s="60" t="e">
        <f t="shared" si="2"/>
        <v>#DIV/0!</v>
      </c>
      <c r="I16" s="59">
        <v>0</v>
      </c>
      <c r="J16" s="60" t="e">
        <f t="shared" si="3"/>
        <v>#DIV/0!</v>
      </c>
      <c r="K16" s="59">
        <v>0</v>
      </c>
      <c r="L16" s="60" t="e">
        <f t="shared" si="4"/>
        <v>#DIV/0!</v>
      </c>
      <c r="M16" s="59">
        <v>0</v>
      </c>
      <c r="N16" s="60" t="e">
        <f t="shared" si="5"/>
        <v>#DIV/0!</v>
      </c>
      <c r="O16" s="59">
        <v>0</v>
      </c>
      <c r="P16" s="60" t="e">
        <f t="shared" si="6"/>
        <v>#DIV/0!</v>
      </c>
      <c r="Q16" s="59">
        <v>0</v>
      </c>
      <c r="R16" s="60" t="e">
        <f t="shared" si="7"/>
        <v>#DIV/0!</v>
      </c>
      <c r="S16" s="59">
        <v>0</v>
      </c>
      <c r="T16" s="60" t="e">
        <f t="shared" si="8"/>
        <v>#DIV/0!</v>
      </c>
      <c r="U16" s="59">
        <v>0</v>
      </c>
      <c r="V16" s="60" t="e">
        <f t="shared" si="9"/>
        <v>#DIV/0!</v>
      </c>
      <c r="W16" s="59">
        <v>0</v>
      </c>
      <c r="X16" s="60" t="e">
        <f t="shared" si="10"/>
        <v>#DIV/0!</v>
      </c>
      <c r="Y16" s="59">
        <v>0</v>
      </c>
      <c r="Z16" s="60" t="e">
        <f t="shared" si="11"/>
        <v>#DIV/0!</v>
      </c>
      <c r="AA16" s="59">
        <v>0</v>
      </c>
      <c r="AB16" s="60" t="e">
        <f t="shared" si="12"/>
        <v>#DIV/0!</v>
      </c>
      <c r="AC16" s="59">
        <v>0</v>
      </c>
      <c r="AD16" s="60" t="e">
        <f t="shared" si="13"/>
        <v>#DIV/0!</v>
      </c>
      <c r="AE16" s="59">
        <v>0</v>
      </c>
      <c r="AF16" s="60" t="e">
        <f t="shared" si="14"/>
        <v>#DIV/0!</v>
      </c>
      <c r="AG16" s="59">
        <v>0</v>
      </c>
      <c r="AH16" s="60" t="e">
        <f t="shared" si="15"/>
        <v>#DIV/0!</v>
      </c>
      <c r="AI16" s="59">
        <v>0</v>
      </c>
      <c r="AJ16" s="60" t="e">
        <f t="shared" si="16"/>
        <v>#DIV/0!</v>
      </c>
      <c r="AK16" s="59">
        <v>0</v>
      </c>
      <c r="AL16" s="60" t="e">
        <f t="shared" si="17"/>
        <v>#DIV/0!</v>
      </c>
      <c r="AM16" s="59">
        <v>0</v>
      </c>
      <c r="AN16" s="60" t="e">
        <f t="shared" si="18"/>
        <v>#DIV/0!</v>
      </c>
      <c r="AO16" s="59">
        <v>0</v>
      </c>
      <c r="AP16" s="60" t="e">
        <f t="shared" si="19"/>
        <v>#DIV/0!</v>
      </c>
      <c r="AQ16" s="59">
        <v>0</v>
      </c>
      <c r="AR16" s="60" t="e">
        <f t="shared" si="20"/>
        <v>#DIV/0!</v>
      </c>
      <c r="AS16" s="59">
        <v>0</v>
      </c>
      <c r="AT16" s="60" t="e">
        <f t="shared" si="21"/>
        <v>#DIV/0!</v>
      </c>
      <c r="AU16" s="59">
        <v>0</v>
      </c>
      <c r="AV16" s="60" t="e">
        <f t="shared" si="22"/>
        <v>#DIV/0!</v>
      </c>
      <c r="AW16" s="59">
        <v>0</v>
      </c>
      <c r="AX16" s="60" t="e">
        <f t="shared" si="23"/>
        <v>#DIV/0!</v>
      </c>
      <c r="AY16" s="65">
        <f t="shared" si="24"/>
        <v>0</v>
      </c>
      <c r="AZ16" s="65">
        <f t="shared" si="25"/>
        <v>0</v>
      </c>
      <c r="BA16" s="79"/>
    </row>
    <row r="17" spans="1:52" s="57" customFormat="1" x14ac:dyDescent="0.3">
      <c r="A17" s="64" t="s">
        <v>48</v>
      </c>
      <c r="B17" s="71">
        <v>0</v>
      </c>
      <c r="C17" s="59">
        <v>0</v>
      </c>
      <c r="D17" s="60" t="e">
        <f t="shared" si="0"/>
        <v>#DIV/0!</v>
      </c>
      <c r="E17" s="59">
        <v>0</v>
      </c>
      <c r="F17" s="60" t="e">
        <f t="shared" si="1"/>
        <v>#DIV/0!</v>
      </c>
      <c r="G17" s="59">
        <v>0</v>
      </c>
      <c r="H17" s="60" t="e">
        <f t="shared" si="2"/>
        <v>#DIV/0!</v>
      </c>
      <c r="I17" s="59">
        <v>0</v>
      </c>
      <c r="J17" s="60" t="e">
        <f t="shared" si="3"/>
        <v>#DIV/0!</v>
      </c>
      <c r="K17" s="59">
        <v>0</v>
      </c>
      <c r="L17" s="60" t="e">
        <f t="shared" si="4"/>
        <v>#DIV/0!</v>
      </c>
      <c r="M17" s="59">
        <v>0</v>
      </c>
      <c r="N17" s="60" t="e">
        <f t="shared" si="5"/>
        <v>#DIV/0!</v>
      </c>
      <c r="O17" s="59">
        <v>0</v>
      </c>
      <c r="P17" s="60" t="e">
        <f t="shared" si="6"/>
        <v>#DIV/0!</v>
      </c>
      <c r="Q17" s="59">
        <v>0</v>
      </c>
      <c r="R17" s="60" t="e">
        <f t="shared" si="7"/>
        <v>#DIV/0!</v>
      </c>
      <c r="S17" s="59">
        <v>0</v>
      </c>
      <c r="T17" s="60" t="e">
        <f t="shared" si="8"/>
        <v>#DIV/0!</v>
      </c>
      <c r="U17" s="59">
        <v>0</v>
      </c>
      <c r="V17" s="60" t="e">
        <f t="shared" si="9"/>
        <v>#DIV/0!</v>
      </c>
      <c r="W17" s="59">
        <v>0</v>
      </c>
      <c r="X17" s="60" t="e">
        <f t="shared" si="10"/>
        <v>#DIV/0!</v>
      </c>
      <c r="Y17" s="59">
        <v>0</v>
      </c>
      <c r="Z17" s="60" t="e">
        <f t="shared" si="11"/>
        <v>#DIV/0!</v>
      </c>
      <c r="AA17" s="59">
        <v>0</v>
      </c>
      <c r="AB17" s="60" t="e">
        <f t="shared" si="12"/>
        <v>#DIV/0!</v>
      </c>
      <c r="AC17" s="59">
        <v>0</v>
      </c>
      <c r="AD17" s="60" t="e">
        <f t="shared" si="13"/>
        <v>#DIV/0!</v>
      </c>
      <c r="AE17" s="58">
        <v>0</v>
      </c>
      <c r="AF17" s="60" t="e">
        <f t="shared" si="14"/>
        <v>#DIV/0!</v>
      </c>
      <c r="AG17" s="59">
        <v>0</v>
      </c>
      <c r="AH17" s="60" t="e">
        <f t="shared" si="15"/>
        <v>#DIV/0!</v>
      </c>
      <c r="AI17" s="59">
        <v>0</v>
      </c>
      <c r="AJ17" s="60" t="e">
        <f t="shared" si="16"/>
        <v>#DIV/0!</v>
      </c>
      <c r="AK17" s="59">
        <v>0</v>
      </c>
      <c r="AL17" s="60" t="e">
        <f t="shared" si="17"/>
        <v>#DIV/0!</v>
      </c>
      <c r="AM17" s="59">
        <v>0</v>
      </c>
      <c r="AN17" s="60" t="e">
        <f t="shared" si="18"/>
        <v>#DIV/0!</v>
      </c>
      <c r="AO17" s="59">
        <v>0</v>
      </c>
      <c r="AP17" s="60" t="e">
        <f t="shared" si="19"/>
        <v>#DIV/0!</v>
      </c>
      <c r="AQ17" s="59">
        <v>0</v>
      </c>
      <c r="AR17" s="60" t="e">
        <f t="shared" si="20"/>
        <v>#DIV/0!</v>
      </c>
      <c r="AS17" s="59">
        <v>0</v>
      </c>
      <c r="AT17" s="60" t="e">
        <f t="shared" si="21"/>
        <v>#DIV/0!</v>
      </c>
      <c r="AU17" s="59">
        <v>0</v>
      </c>
      <c r="AV17" s="60" t="e">
        <f t="shared" si="22"/>
        <v>#DIV/0!</v>
      </c>
      <c r="AW17" s="59">
        <v>0</v>
      </c>
      <c r="AX17" s="60" t="e">
        <f t="shared" si="23"/>
        <v>#DIV/0!</v>
      </c>
      <c r="AY17" s="65">
        <f t="shared" si="24"/>
        <v>0</v>
      </c>
      <c r="AZ17" s="65">
        <f t="shared" si="25"/>
        <v>0</v>
      </c>
    </row>
    <row r="18" spans="1:52" s="57" customFormat="1" ht="20.25" customHeight="1" x14ac:dyDescent="0.3">
      <c r="A18" s="72" t="s">
        <v>49</v>
      </c>
      <c r="B18" s="73">
        <v>0</v>
      </c>
      <c r="C18" s="74">
        <v>0</v>
      </c>
      <c r="D18" s="75" t="e">
        <f t="shared" si="0"/>
        <v>#DIV/0!</v>
      </c>
      <c r="E18" s="74">
        <v>0</v>
      </c>
      <c r="F18" s="75" t="e">
        <f t="shared" si="1"/>
        <v>#DIV/0!</v>
      </c>
      <c r="G18" s="74">
        <v>0</v>
      </c>
      <c r="H18" s="75" t="e">
        <f t="shared" si="2"/>
        <v>#DIV/0!</v>
      </c>
      <c r="I18" s="74">
        <v>0</v>
      </c>
      <c r="J18" s="75" t="e">
        <f t="shared" si="3"/>
        <v>#DIV/0!</v>
      </c>
      <c r="K18" s="74">
        <v>0</v>
      </c>
      <c r="L18" s="75" t="e">
        <f t="shared" si="4"/>
        <v>#DIV/0!</v>
      </c>
      <c r="M18" s="74">
        <v>0</v>
      </c>
      <c r="N18" s="75" t="e">
        <f t="shared" si="5"/>
        <v>#DIV/0!</v>
      </c>
      <c r="O18" s="74">
        <v>0</v>
      </c>
      <c r="P18" s="75" t="e">
        <f t="shared" si="6"/>
        <v>#DIV/0!</v>
      </c>
      <c r="Q18" s="74">
        <v>0</v>
      </c>
      <c r="R18" s="75" t="e">
        <f t="shared" si="7"/>
        <v>#DIV/0!</v>
      </c>
      <c r="S18" s="74">
        <v>0</v>
      </c>
      <c r="T18" s="75" t="e">
        <f t="shared" si="8"/>
        <v>#DIV/0!</v>
      </c>
      <c r="U18" s="74">
        <v>0</v>
      </c>
      <c r="V18" s="75" t="e">
        <f t="shared" si="9"/>
        <v>#DIV/0!</v>
      </c>
      <c r="W18" s="74">
        <v>0</v>
      </c>
      <c r="X18" s="75" t="e">
        <f t="shared" si="10"/>
        <v>#DIV/0!</v>
      </c>
      <c r="Y18" s="74">
        <v>0</v>
      </c>
      <c r="Z18" s="75" t="e">
        <f t="shared" si="11"/>
        <v>#DIV/0!</v>
      </c>
      <c r="AA18" s="74">
        <v>0</v>
      </c>
      <c r="AB18" s="75" t="e">
        <f t="shared" si="12"/>
        <v>#DIV/0!</v>
      </c>
      <c r="AC18" s="74">
        <v>0</v>
      </c>
      <c r="AD18" s="75" t="e">
        <f t="shared" si="13"/>
        <v>#DIV/0!</v>
      </c>
      <c r="AE18" s="74">
        <v>0</v>
      </c>
      <c r="AF18" s="75" t="e">
        <f t="shared" si="14"/>
        <v>#DIV/0!</v>
      </c>
      <c r="AG18" s="74">
        <v>0</v>
      </c>
      <c r="AH18" s="75" t="e">
        <f t="shared" si="15"/>
        <v>#DIV/0!</v>
      </c>
      <c r="AI18" s="74">
        <v>0</v>
      </c>
      <c r="AJ18" s="75" t="e">
        <f t="shared" si="16"/>
        <v>#DIV/0!</v>
      </c>
      <c r="AK18" s="74">
        <v>0</v>
      </c>
      <c r="AL18" s="75" t="e">
        <f t="shared" si="17"/>
        <v>#DIV/0!</v>
      </c>
      <c r="AM18" s="74">
        <v>0</v>
      </c>
      <c r="AN18" s="75" t="e">
        <f t="shared" si="18"/>
        <v>#DIV/0!</v>
      </c>
      <c r="AO18" s="74">
        <v>0</v>
      </c>
      <c r="AP18" s="75" t="e">
        <f t="shared" si="19"/>
        <v>#DIV/0!</v>
      </c>
      <c r="AQ18" s="74">
        <v>0</v>
      </c>
      <c r="AR18" s="75" t="e">
        <f t="shared" si="20"/>
        <v>#DIV/0!</v>
      </c>
      <c r="AS18" s="74">
        <v>0</v>
      </c>
      <c r="AT18" s="75" t="e">
        <f t="shared" si="21"/>
        <v>#DIV/0!</v>
      </c>
      <c r="AU18" s="74">
        <v>0</v>
      </c>
      <c r="AV18" s="75" t="e">
        <f>+AU18/$B18</f>
        <v>#DIV/0!</v>
      </c>
      <c r="AW18" s="74">
        <v>0</v>
      </c>
      <c r="AX18" s="75" t="e">
        <f t="shared" si="23"/>
        <v>#DIV/0!</v>
      </c>
      <c r="AY18" s="76">
        <f t="shared" si="24"/>
        <v>0</v>
      </c>
      <c r="AZ18" s="76">
        <f t="shared" si="25"/>
        <v>0</v>
      </c>
    </row>
    <row r="19" spans="1:52" s="57" customFormat="1" x14ac:dyDescent="0.3">
      <c r="A19" s="77" t="s">
        <v>56</v>
      </c>
      <c r="B19" s="71">
        <v>0</v>
      </c>
      <c r="C19" s="59">
        <v>0</v>
      </c>
      <c r="D19" s="60" t="e">
        <f t="shared" si="0"/>
        <v>#DIV/0!</v>
      </c>
      <c r="E19" s="59">
        <v>0</v>
      </c>
      <c r="F19" s="60" t="e">
        <f t="shared" si="1"/>
        <v>#DIV/0!</v>
      </c>
      <c r="G19" s="59">
        <v>0</v>
      </c>
      <c r="H19" s="60" t="e">
        <f t="shared" si="2"/>
        <v>#DIV/0!</v>
      </c>
      <c r="I19" s="59">
        <v>0</v>
      </c>
      <c r="J19" s="60" t="e">
        <f t="shared" si="3"/>
        <v>#DIV/0!</v>
      </c>
      <c r="K19" s="59">
        <v>0</v>
      </c>
      <c r="L19" s="60" t="e">
        <f t="shared" si="4"/>
        <v>#DIV/0!</v>
      </c>
      <c r="M19" s="59">
        <v>0</v>
      </c>
      <c r="N19" s="60" t="e">
        <f t="shared" si="4"/>
        <v>#DIV/0!</v>
      </c>
      <c r="O19" s="59">
        <v>0</v>
      </c>
      <c r="P19" s="60" t="e">
        <f t="shared" si="6"/>
        <v>#DIV/0!</v>
      </c>
      <c r="Q19" s="59">
        <v>0</v>
      </c>
      <c r="R19" s="60" t="e">
        <f t="shared" si="7"/>
        <v>#DIV/0!</v>
      </c>
      <c r="S19" s="59">
        <v>0</v>
      </c>
      <c r="T19" s="60" t="e">
        <f t="shared" si="8"/>
        <v>#DIV/0!</v>
      </c>
      <c r="U19" s="59">
        <v>0</v>
      </c>
      <c r="V19" s="60" t="e">
        <f t="shared" si="9"/>
        <v>#DIV/0!</v>
      </c>
      <c r="W19" s="59">
        <v>0</v>
      </c>
      <c r="X19" s="60" t="e">
        <f t="shared" si="10"/>
        <v>#DIV/0!</v>
      </c>
      <c r="Y19" s="59">
        <v>0</v>
      </c>
      <c r="Z19" s="60" t="e">
        <f t="shared" si="11"/>
        <v>#DIV/0!</v>
      </c>
      <c r="AA19" s="59">
        <v>0</v>
      </c>
      <c r="AB19" s="60" t="e">
        <f t="shared" si="12"/>
        <v>#DIV/0!</v>
      </c>
      <c r="AC19" s="59">
        <v>0</v>
      </c>
      <c r="AD19" s="60" t="e">
        <f t="shared" si="13"/>
        <v>#DIV/0!</v>
      </c>
      <c r="AE19" s="59">
        <v>0</v>
      </c>
      <c r="AF19" s="60" t="e">
        <f t="shared" si="14"/>
        <v>#DIV/0!</v>
      </c>
      <c r="AG19" s="59">
        <v>0</v>
      </c>
      <c r="AH19" s="60" t="e">
        <f t="shared" si="15"/>
        <v>#DIV/0!</v>
      </c>
      <c r="AI19" s="59">
        <v>0</v>
      </c>
      <c r="AJ19" s="60" t="e">
        <f t="shared" si="16"/>
        <v>#DIV/0!</v>
      </c>
      <c r="AK19" s="59">
        <v>0</v>
      </c>
      <c r="AL19" s="60" t="e">
        <f t="shared" si="17"/>
        <v>#DIV/0!</v>
      </c>
      <c r="AM19" s="59">
        <v>0</v>
      </c>
      <c r="AN19" s="60" t="e">
        <f t="shared" si="18"/>
        <v>#DIV/0!</v>
      </c>
      <c r="AO19" s="59">
        <v>0</v>
      </c>
      <c r="AP19" s="60" t="e">
        <f t="shared" si="19"/>
        <v>#DIV/0!</v>
      </c>
      <c r="AQ19" s="59">
        <v>0</v>
      </c>
      <c r="AR19" s="60" t="e">
        <f t="shared" si="20"/>
        <v>#DIV/0!</v>
      </c>
      <c r="AS19" s="59">
        <v>0</v>
      </c>
      <c r="AT19" s="60" t="e">
        <f t="shared" si="21"/>
        <v>#DIV/0!</v>
      </c>
      <c r="AU19" s="59">
        <v>0</v>
      </c>
      <c r="AV19" s="60" t="e">
        <f>+AU19/$B19</f>
        <v>#DIV/0!</v>
      </c>
      <c r="AW19" s="59">
        <v>0</v>
      </c>
      <c r="AX19" s="60" t="e">
        <f t="shared" si="23"/>
        <v>#DIV/0!</v>
      </c>
      <c r="AY19" s="65">
        <f t="shared" si="24"/>
        <v>0</v>
      </c>
      <c r="AZ19" s="65">
        <f>+E19+I19+M19+Q19+U19+Y19+AC19+AG19+AK19+AO19+AS19+AW19</f>
        <v>0</v>
      </c>
    </row>
    <row r="20" spans="1:52" s="57" customFormat="1" x14ac:dyDescent="0.3">
      <c r="A20" s="77" t="s">
        <v>57</v>
      </c>
      <c r="B20" s="71">
        <v>0</v>
      </c>
      <c r="C20" s="59">
        <v>0</v>
      </c>
      <c r="D20" s="60" t="e">
        <f t="shared" si="0"/>
        <v>#DIV/0!</v>
      </c>
      <c r="E20" s="59">
        <v>0</v>
      </c>
      <c r="F20" s="60" t="e">
        <f t="shared" si="1"/>
        <v>#DIV/0!</v>
      </c>
      <c r="G20" s="59">
        <v>0</v>
      </c>
      <c r="H20" s="60" t="e">
        <f t="shared" si="2"/>
        <v>#DIV/0!</v>
      </c>
      <c r="I20" s="59">
        <v>0</v>
      </c>
      <c r="J20" s="60" t="e">
        <f t="shared" si="3"/>
        <v>#DIV/0!</v>
      </c>
      <c r="K20" s="59">
        <v>0</v>
      </c>
      <c r="L20" s="60" t="e">
        <f t="shared" si="4"/>
        <v>#DIV/0!</v>
      </c>
      <c r="M20" s="59">
        <v>0</v>
      </c>
      <c r="N20" s="60" t="e">
        <f t="shared" si="4"/>
        <v>#DIV/0!</v>
      </c>
      <c r="O20" s="59">
        <v>0</v>
      </c>
      <c r="P20" s="60" t="e">
        <f t="shared" si="6"/>
        <v>#DIV/0!</v>
      </c>
      <c r="Q20" s="59">
        <v>0</v>
      </c>
      <c r="R20" s="60" t="e">
        <f t="shared" si="7"/>
        <v>#DIV/0!</v>
      </c>
      <c r="S20" s="59">
        <v>0</v>
      </c>
      <c r="T20" s="60" t="e">
        <f t="shared" si="8"/>
        <v>#DIV/0!</v>
      </c>
      <c r="U20" s="59">
        <v>0</v>
      </c>
      <c r="V20" s="60" t="e">
        <f t="shared" si="9"/>
        <v>#DIV/0!</v>
      </c>
      <c r="W20" s="59">
        <v>0</v>
      </c>
      <c r="X20" s="60" t="e">
        <f t="shared" si="10"/>
        <v>#DIV/0!</v>
      </c>
      <c r="Y20" s="59">
        <v>0</v>
      </c>
      <c r="Z20" s="60" t="e">
        <f t="shared" si="11"/>
        <v>#DIV/0!</v>
      </c>
      <c r="AA20" s="59">
        <v>0</v>
      </c>
      <c r="AB20" s="60" t="e">
        <f t="shared" si="12"/>
        <v>#DIV/0!</v>
      </c>
      <c r="AC20" s="59">
        <v>0</v>
      </c>
      <c r="AD20" s="60" t="e">
        <f t="shared" si="13"/>
        <v>#DIV/0!</v>
      </c>
      <c r="AE20" s="59">
        <v>0</v>
      </c>
      <c r="AF20" s="60" t="e">
        <f t="shared" si="14"/>
        <v>#DIV/0!</v>
      </c>
      <c r="AG20" s="59">
        <v>0</v>
      </c>
      <c r="AH20" s="60" t="e">
        <f t="shared" si="15"/>
        <v>#DIV/0!</v>
      </c>
      <c r="AI20" s="59">
        <v>0</v>
      </c>
      <c r="AJ20" s="60" t="e">
        <f t="shared" si="16"/>
        <v>#DIV/0!</v>
      </c>
      <c r="AK20" s="59">
        <v>0</v>
      </c>
      <c r="AL20" s="60" t="e">
        <f t="shared" si="17"/>
        <v>#DIV/0!</v>
      </c>
      <c r="AM20" s="59">
        <v>0</v>
      </c>
      <c r="AN20" s="60" t="e">
        <f t="shared" si="18"/>
        <v>#DIV/0!</v>
      </c>
      <c r="AO20" s="59">
        <v>0</v>
      </c>
      <c r="AP20" s="60" t="e">
        <f t="shared" si="19"/>
        <v>#DIV/0!</v>
      </c>
      <c r="AQ20" s="59">
        <v>0</v>
      </c>
      <c r="AR20" s="60" t="e">
        <f t="shared" si="20"/>
        <v>#DIV/0!</v>
      </c>
      <c r="AS20" s="59">
        <v>0</v>
      </c>
      <c r="AT20" s="60" t="e">
        <f t="shared" si="21"/>
        <v>#DIV/0!</v>
      </c>
      <c r="AU20" s="59">
        <v>0</v>
      </c>
      <c r="AV20" s="60" t="e">
        <f>+AU20/$B20</f>
        <v>#DIV/0!</v>
      </c>
      <c r="AW20" s="59">
        <v>0</v>
      </c>
      <c r="AX20" s="60" t="e">
        <f t="shared" si="23"/>
        <v>#DIV/0!</v>
      </c>
      <c r="AY20" s="65">
        <f t="shared" si="24"/>
        <v>0</v>
      </c>
      <c r="AZ20" s="65">
        <f t="shared" ref="AZ20:AZ21" si="26">+E20+I20+M20+Q20+U20+Y20+AC20+AG20+AK20+AO20+AS20+AW20</f>
        <v>0</v>
      </c>
    </row>
    <row r="21" spans="1:52" s="57" customFormat="1" x14ac:dyDescent="0.3">
      <c r="A21" s="77" t="s">
        <v>58</v>
      </c>
      <c r="B21" s="71">
        <v>0</v>
      </c>
      <c r="C21" s="59">
        <v>0</v>
      </c>
      <c r="D21" s="60" t="e">
        <f t="shared" si="0"/>
        <v>#DIV/0!</v>
      </c>
      <c r="E21" s="59">
        <v>0</v>
      </c>
      <c r="F21" s="60" t="e">
        <f t="shared" si="1"/>
        <v>#DIV/0!</v>
      </c>
      <c r="G21" s="59">
        <v>0</v>
      </c>
      <c r="H21" s="60" t="e">
        <f t="shared" si="2"/>
        <v>#DIV/0!</v>
      </c>
      <c r="I21" s="59">
        <v>0</v>
      </c>
      <c r="J21" s="60" t="e">
        <f t="shared" si="3"/>
        <v>#DIV/0!</v>
      </c>
      <c r="K21" s="59">
        <v>0</v>
      </c>
      <c r="L21" s="60" t="e">
        <f t="shared" si="4"/>
        <v>#DIV/0!</v>
      </c>
      <c r="M21" s="59">
        <v>0</v>
      </c>
      <c r="N21" s="60" t="e">
        <f t="shared" si="4"/>
        <v>#DIV/0!</v>
      </c>
      <c r="O21" s="59">
        <v>0</v>
      </c>
      <c r="P21" s="60" t="e">
        <f t="shared" si="6"/>
        <v>#DIV/0!</v>
      </c>
      <c r="Q21" s="59">
        <v>0</v>
      </c>
      <c r="R21" s="60" t="e">
        <f t="shared" si="7"/>
        <v>#DIV/0!</v>
      </c>
      <c r="S21" s="59">
        <v>0</v>
      </c>
      <c r="T21" s="60" t="e">
        <f t="shared" si="8"/>
        <v>#DIV/0!</v>
      </c>
      <c r="U21" s="59">
        <v>0</v>
      </c>
      <c r="V21" s="60" t="e">
        <f t="shared" si="9"/>
        <v>#DIV/0!</v>
      </c>
      <c r="W21" s="59">
        <v>0</v>
      </c>
      <c r="X21" s="60" t="e">
        <f t="shared" si="10"/>
        <v>#DIV/0!</v>
      </c>
      <c r="Y21" s="59">
        <v>0</v>
      </c>
      <c r="Z21" s="60" t="e">
        <f t="shared" si="11"/>
        <v>#DIV/0!</v>
      </c>
      <c r="AA21" s="59">
        <v>0</v>
      </c>
      <c r="AB21" s="60" t="e">
        <f t="shared" si="12"/>
        <v>#DIV/0!</v>
      </c>
      <c r="AC21" s="59">
        <v>0</v>
      </c>
      <c r="AD21" s="60" t="e">
        <f t="shared" si="13"/>
        <v>#DIV/0!</v>
      </c>
      <c r="AE21" s="59">
        <v>0</v>
      </c>
      <c r="AF21" s="60" t="e">
        <f t="shared" si="14"/>
        <v>#DIV/0!</v>
      </c>
      <c r="AG21" s="59">
        <v>0</v>
      </c>
      <c r="AH21" s="60" t="e">
        <f t="shared" si="15"/>
        <v>#DIV/0!</v>
      </c>
      <c r="AI21" s="59">
        <v>0</v>
      </c>
      <c r="AJ21" s="60" t="e">
        <f t="shared" si="16"/>
        <v>#DIV/0!</v>
      </c>
      <c r="AK21" s="59">
        <v>0</v>
      </c>
      <c r="AL21" s="60" t="e">
        <f t="shared" si="17"/>
        <v>#DIV/0!</v>
      </c>
      <c r="AM21" s="59">
        <v>0</v>
      </c>
      <c r="AN21" s="60" t="e">
        <f t="shared" si="18"/>
        <v>#DIV/0!</v>
      </c>
      <c r="AO21" s="59">
        <v>0</v>
      </c>
      <c r="AP21" s="60" t="e">
        <f t="shared" si="19"/>
        <v>#DIV/0!</v>
      </c>
      <c r="AQ21" s="59">
        <v>0</v>
      </c>
      <c r="AR21" s="60" t="e">
        <f t="shared" si="20"/>
        <v>#DIV/0!</v>
      </c>
      <c r="AS21" s="59">
        <v>0</v>
      </c>
      <c r="AT21" s="60" t="e">
        <f t="shared" si="21"/>
        <v>#DIV/0!</v>
      </c>
      <c r="AU21" s="59">
        <v>0</v>
      </c>
      <c r="AV21" s="60" t="e">
        <f>+AU21/$B21</f>
        <v>#DIV/0!</v>
      </c>
      <c r="AW21" s="59">
        <v>0</v>
      </c>
      <c r="AX21" s="60" t="e">
        <f t="shared" si="23"/>
        <v>#DIV/0!</v>
      </c>
      <c r="AY21" s="65">
        <f t="shared" si="24"/>
        <v>0</v>
      </c>
      <c r="AZ21" s="65">
        <f t="shared" si="26"/>
        <v>0</v>
      </c>
    </row>
    <row r="22" spans="1:52" s="57" customFormat="1" x14ac:dyDescent="0.3">
      <c r="A22" s="66" t="s">
        <v>64</v>
      </c>
      <c r="B22" s="67">
        <f>+B10+B9+B17+B18</f>
        <v>0</v>
      </c>
      <c r="C22" s="67">
        <f>SUM(C9:C18)</f>
        <v>0</v>
      </c>
      <c r="D22" s="61" t="e">
        <f>+C22/$B22</f>
        <v>#DIV/0!</v>
      </c>
      <c r="E22" s="67">
        <f>SUM(E9:E18)</f>
        <v>0</v>
      </c>
      <c r="F22" s="62" t="e">
        <f>E22/$B$22</f>
        <v>#DIV/0!</v>
      </c>
      <c r="G22" s="67">
        <f>SUM(G9:G21)</f>
        <v>0</v>
      </c>
      <c r="H22" s="62" t="e">
        <f t="shared" si="2"/>
        <v>#DIV/0!</v>
      </c>
      <c r="I22" s="67">
        <f>SUM(I9:I18)</f>
        <v>0</v>
      </c>
      <c r="J22" s="62" t="e">
        <f>I22/$B$22</f>
        <v>#DIV/0!</v>
      </c>
      <c r="K22" s="67">
        <f>SUM(K9:K21)</f>
        <v>0</v>
      </c>
      <c r="L22" s="62" t="e">
        <f t="shared" si="4"/>
        <v>#DIV/0!</v>
      </c>
      <c r="M22" s="67">
        <f>SUM(M9:M21)</f>
        <v>0</v>
      </c>
      <c r="N22" s="62" t="e">
        <f>M22/$B$22</f>
        <v>#DIV/0!</v>
      </c>
      <c r="O22" s="67">
        <f>SUM(O9:O21)</f>
        <v>0</v>
      </c>
      <c r="P22" s="62" t="e">
        <f t="shared" si="6"/>
        <v>#DIV/0!</v>
      </c>
      <c r="Q22" s="67">
        <f>SUM(Q9:Q21)</f>
        <v>0</v>
      </c>
      <c r="R22" s="62" t="e">
        <f>Q22/$B$22</f>
        <v>#DIV/0!</v>
      </c>
      <c r="S22" s="67">
        <f>SUM(S9:S21)</f>
        <v>0</v>
      </c>
      <c r="T22" s="62" t="e">
        <f t="shared" si="8"/>
        <v>#DIV/0!</v>
      </c>
      <c r="U22" s="67">
        <f>SUM(U9:U21)</f>
        <v>0</v>
      </c>
      <c r="V22" s="62" t="e">
        <f>U22/$B$22</f>
        <v>#DIV/0!</v>
      </c>
      <c r="W22" s="67">
        <f>SUM(W9:W21)</f>
        <v>0</v>
      </c>
      <c r="X22" s="62" t="e">
        <f t="shared" si="10"/>
        <v>#DIV/0!</v>
      </c>
      <c r="Y22" s="67">
        <f>SUM(Y9:Y21)</f>
        <v>0</v>
      </c>
      <c r="Z22" s="62" t="e">
        <f>Y22/$B$22</f>
        <v>#DIV/0!</v>
      </c>
      <c r="AA22" s="67">
        <f>SUM(AA9:AA21)</f>
        <v>0</v>
      </c>
      <c r="AB22" s="62" t="e">
        <f t="shared" si="12"/>
        <v>#DIV/0!</v>
      </c>
      <c r="AC22" s="67">
        <f>SUM(AC9:AC21)</f>
        <v>0</v>
      </c>
      <c r="AD22" s="62" t="e">
        <f>AC22/$B$22</f>
        <v>#DIV/0!</v>
      </c>
      <c r="AE22" s="67">
        <f>SUM(AE9:AE21)</f>
        <v>0</v>
      </c>
      <c r="AF22" s="62" t="e">
        <f t="shared" si="14"/>
        <v>#DIV/0!</v>
      </c>
      <c r="AG22" s="67">
        <f>SUM(AG9:AG21)</f>
        <v>0</v>
      </c>
      <c r="AH22" s="62" t="e">
        <f>AG22/$B$22</f>
        <v>#DIV/0!</v>
      </c>
      <c r="AI22" s="67">
        <f>SUM(AI9:AI21)</f>
        <v>0</v>
      </c>
      <c r="AJ22" s="62" t="e">
        <f t="shared" si="16"/>
        <v>#DIV/0!</v>
      </c>
      <c r="AK22" s="67">
        <f>SUM(AK9:AK21)</f>
        <v>0</v>
      </c>
      <c r="AL22" s="62" t="e">
        <f>AK22/$B$22</f>
        <v>#DIV/0!</v>
      </c>
      <c r="AM22" s="67">
        <f>SUM(AM9:AM18)</f>
        <v>0</v>
      </c>
      <c r="AN22" s="62" t="e">
        <f t="shared" si="18"/>
        <v>#DIV/0!</v>
      </c>
      <c r="AO22" s="67">
        <f>SUM(AO9:AO21)</f>
        <v>0</v>
      </c>
      <c r="AP22" s="62" t="e">
        <f>AO22/$B$22</f>
        <v>#DIV/0!</v>
      </c>
      <c r="AQ22" s="67">
        <f>SUM(AQ9:AQ21)</f>
        <v>0</v>
      </c>
      <c r="AR22" s="62" t="e">
        <f t="shared" si="20"/>
        <v>#DIV/0!</v>
      </c>
      <c r="AS22" s="67">
        <f>SUM(AS9:AS18)</f>
        <v>0</v>
      </c>
      <c r="AT22" s="62" t="e">
        <f>AS22/$B$22</f>
        <v>#DIV/0!</v>
      </c>
      <c r="AU22" s="67">
        <f>SUM(AU9:AU21)</f>
        <v>0</v>
      </c>
      <c r="AV22" s="62" t="e">
        <f t="shared" si="22"/>
        <v>#DIV/0!</v>
      </c>
      <c r="AW22" s="67">
        <f>SUM(AW9:AW21)</f>
        <v>0</v>
      </c>
      <c r="AX22" s="62" t="e">
        <f>AW22/$B$22</f>
        <v>#DIV/0!</v>
      </c>
      <c r="AY22" s="80">
        <f>SUM(AY9:AY18)</f>
        <v>0</v>
      </c>
      <c r="AZ22" s="80">
        <f>SUM(AZ9:AZ18)</f>
        <v>0</v>
      </c>
    </row>
    <row r="180" spans="1:1" x14ac:dyDescent="0.3">
      <c r="A180" s="55">
        <v>2021</v>
      </c>
    </row>
    <row r="181" spans="1:1" x14ac:dyDescent="0.3">
      <c r="A181" s="55">
        <v>2022</v>
      </c>
    </row>
    <row r="182" spans="1:1" x14ac:dyDescent="0.3">
      <c r="A182" s="55">
        <v>2023</v>
      </c>
    </row>
    <row r="183" spans="1:1" x14ac:dyDescent="0.3">
      <c r="A183" s="55">
        <v>2024</v>
      </c>
    </row>
    <row r="187" spans="1:1" x14ac:dyDescent="0.3">
      <c r="A187" s="55" t="s">
        <v>46</v>
      </c>
    </row>
    <row r="188" spans="1:1" x14ac:dyDescent="0.3">
      <c r="A188" s="55" t="s">
        <v>47</v>
      </c>
    </row>
    <row r="189" spans="1:1" x14ac:dyDescent="0.3">
      <c r="A189" s="55" t="s">
        <v>48</v>
      </c>
    </row>
    <row r="190" spans="1:1" x14ac:dyDescent="0.3">
      <c r="A190" s="55" t="s">
        <v>49</v>
      </c>
    </row>
  </sheetData>
  <mergeCells count="40">
    <mergeCell ref="AU6:AX6"/>
    <mergeCell ref="AY6:AZ6"/>
    <mergeCell ref="A1:AZ1"/>
    <mergeCell ref="A6:A8"/>
    <mergeCell ref="B6:B8"/>
    <mergeCell ref="C6:F6"/>
    <mergeCell ref="G6:J6"/>
    <mergeCell ref="K6:N6"/>
    <mergeCell ref="O6:R6"/>
    <mergeCell ref="S6:V6"/>
    <mergeCell ref="W6:Z6"/>
    <mergeCell ref="AA6:AD6"/>
    <mergeCell ref="M7:N7"/>
    <mergeCell ref="AE6:AH6"/>
    <mergeCell ref="AI6:AL6"/>
    <mergeCell ref="AM6:AP6"/>
    <mergeCell ref="AQ6:AT6"/>
    <mergeCell ref="C7:D7"/>
    <mergeCell ref="E7:F7"/>
    <mergeCell ref="G7:H7"/>
    <mergeCell ref="I7:J7"/>
    <mergeCell ref="K7:L7"/>
    <mergeCell ref="AS7:AT7"/>
    <mergeCell ref="O7:P7"/>
    <mergeCell ref="Q7:R7"/>
    <mergeCell ref="S7:T7"/>
    <mergeCell ref="U7:V7"/>
    <mergeCell ref="W7:X7"/>
    <mergeCell ref="Y7:Z7"/>
    <mergeCell ref="AU7:AV7"/>
    <mergeCell ref="AW7:AX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</mergeCells>
  <dataValidations count="13">
    <dataValidation type="list" allowBlank="1" showInputMessage="1" showErrorMessage="1" sqref="A9:A10 A17:A18" xr:uid="{00000000-0002-0000-0100-000000000000}">
      <formula1>$A$187:$A$190</formula1>
    </dataValidation>
    <dataValidation type="list" allowBlank="1" showInputMessage="1" showErrorMessage="1" sqref="B4" xr:uid="{00000000-0002-0000-0100-000001000000}">
      <formula1>$A$180:$A$184</formula1>
    </dataValidation>
    <dataValidation allowBlank="1" showInputMessage="1" showErrorMessage="1" prompt="En la casilla &quot;$&quot; deberá diligenciar el valor a programar a nivel de obligación para el mes correpondiente" sqref="E8 I8 M8 Q8 U8 AC8 AG8 AK8 AO8 AS8 AW8 AZ8" xr:uid="{00000000-0002-0000-0100-000002000000}"/>
    <dataValidation allowBlank="1" showInputMessage="1" showErrorMessage="1" prompt="Seleccione la vigencia a programar " sqref="A4" xr:uid="{00000000-0002-0000-0100-000003000000}"/>
    <dataValidation allowBlank="1" showInputMessage="1" showErrorMessage="1" prompt="El porcentaje de cumplimiento está parametrizado, d e manera que  cuando ingresen el valor en la celda C automáticamente se calcule en la celda D_x000a_" sqref="F8 AT8 J8 N8 V8 R8 AD8 AH8 AL8 AP8 AX8" xr:uid="{00000000-0002-0000-0100-000004000000}"/>
    <dataValidation allowBlank="1" showInputMessage="1" showErrorMessage="1" prompt="En la columna &quot;$&quot;  deberá diligenciar el valor a programar a nivel de obligación para el mes correspondiente_x000a__x000a_" sqref="E7:F7 I7:J7 M7:N7 Q7:R7 Y7:Z7 AC7:AD7 AS7:AT7 AG7:AH7 AK7:AL7 AO7:AP7 AW7:AX7 AZ7" xr:uid="{00000000-0002-0000-0100-000005000000}"/>
    <dataValidation allowBlank="1" showInputMessage="1" showErrorMessage="1" prompt="En la columna &quot;$&quot;  deberá diligenciar el valor a programar a nivel de compromisos para el mes correspondiente_x000a_" sqref="AQ7:AR7 G7:H7 K7:L7 O7:P7 W7:X7 AA7:AB7 C7:D7 AE7:AF7 AI7:AJ7 AM7:AN7 AU7:AV7 AY7" xr:uid="{00000000-0002-0000-0100-000006000000}"/>
    <dataValidation allowBlank="1" showInputMessage="1" showErrorMessage="1" prompt="En la casilla &quot;$&quot; deberá diligenciar el valor a programar a nivel de compromisos" sqref="C8 AQ8 G8 K8 S8 W8 AA8 AE8 AI8 AM8 O8 Y8 AU8 AY8" xr:uid="{00000000-0002-0000-0100-000007000000}"/>
    <dataValidation allowBlank="1" showInputMessage="1" showErrorMessage="1" prompt="Diligencie el nombre del proyecto de inversión al cual realizará la programación de la ejecución presupuestal. _x000a__x000a_" sqref="A6:A8" xr:uid="{00000000-0002-0000-0100-000008000000}"/>
    <dataValidation allowBlank="1" showInputMessage="1" showErrorMessage="1" prompt="El porcentaje de cumplimiento está parametrizado, d e manera que  cuando ingresen el valor en la celda C automáticamente se calcule en la celda D" sqref="D8 AR8 H8 L8 T8 X8 AB8 AF8 AJ8 AN8 P8 Z8 AV8" xr:uid="{00000000-0002-0000-0100-000009000000}"/>
    <dataValidation allowBlank="1" showInputMessage="1" showErrorMessage="1" prompt="En la casiilas vacias debera diligenciar el valor a programar a nivel de obligación" sqref="U7:V7" xr:uid="{00000000-0002-0000-0100-00000A000000}"/>
    <dataValidation allowBlank="1" showInputMessage="1" showErrorMessage="1" prompt="En la casiilas vacias debera diligenciar el valor a programar a nivel de compromisos" sqref="S7:T7" xr:uid="{00000000-0002-0000-0100-00000B000000}"/>
    <dataValidation allowBlank="1" showInputMessage="1" showErrorMessage="1" prompt="Detalle el valor de apropiación vigente del proyecto de inversión señalado en la columna A_x000a_" sqref="B6:B8" xr:uid="{00000000-0002-0000-0100-00000C000000}"/>
  </dataValidations>
  <pageMargins left="0.70866141732283472" right="0.70866141732283472" top="0.74803149606299213" bottom="0.74803149606299213" header="0.31496062992125984" footer="0.31496062992125984"/>
  <pageSetup scale="13" fitToHeight="0" orientation="landscape" r:id="rId1"/>
  <headerFooter>
    <oddFooter>&amp;L&amp;9F. Versión 2
Fecha: 2024-06-20&amp;C&amp;9Si este documento se encuentra impreso no se garantiza su vigencia.
La versión vigente reposa en el Sistema Integrado de Planeación y Gestión - Intranet&amp;R&amp;9&amp;P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Z193"/>
  <sheetViews>
    <sheetView zoomScale="80" zoomScaleNormal="80" workbookViewId="0">
      <selection sqref="A1:AZ1"/>
    </sheetView>
  </sheetViews>
  <sheetFormatPr baseColWidth="10" defaultColWidth="11.44140625" defaultRowHeight="14.4" x14ac:dyDescent="0.3"/>
  <cols>
    <col min="1" max="1" width="49" style="81" customWidth="1"/>
    <col min="2" max="2" width="21" style="81" customWidth="1"/>
    <col min="3" max="3" width="18.44140625" style="81" bestFit="1" customWidth="1"/>
    <col min="4" max="4" width="10.44140625" style="81" customWidth="1"/>
    <col min="5" max="5" width="20" style="81" bestFit="1" customWidth="1"/>
    <col min="6" max="6" width="9.6640625" style="81" bestFit="1" customWidth="1"/>
    <col min="7" max="7" width="20" style="81" bestFit="1" customWidth="1"/>
    <col min="8" max="8" width="10.109375" style="81" customWidth="1"/>
    <col min="9" max="9" width="21" style="81" customWidth="1"/>
    <col min="10" max="10" width="15.88671875" style="81" bestFit="1" customWidth="1"/>
    <col min="11" max="11" width="20.109375" style="81" customWidth="1"/>
    <col min="12" max="12" width="9.6640625" style="81" bestFit="1" customWidth="1"/>
    <col min="13" max="13" width="20" style="81" bestFit="1" customWidth="1"/>
    <col min="14" max="14" width="15.88671875" style="81" bestFit="1" customWidth="1"/>
    <col min="15" max="15" width="19.44140625" style="81" bestFit="1" customWidth="1"/>
    <col min="16" max="16" width="9.6640625" style="81" bestFit="1" customWidth="1"/>
    <col min="17" max="17" width="18.44140625" style="81" bestFit="1" customWidth="1"/>
    <col min="18" max="18" width="17.109375" style="81" bestFit="1" customWidth="1"/>
    <col min="19" max="19" width="19.44140625" style="81" bestFit="1" customWidth="1"/>
    <col min="20" max="20" width="9.6640625" style="81" bestFit="1" customWidth="1"/>
    <col min="21" max="21" width="18.44140625" style="81" bestFit="1" customWidth="1"/>
    <col min="22" max="22" width="9.6640625" style="81" bestFit="1" customWidth="1"/>
    <col min="23" max="23" width="19.44140625" style="81" bestFit="1" customWidth="1"/>
    <col min="24" max="24" width="9.6640625" style="81" bestFit="1" customWidth="1"/>
    <col min="25" max="25" width="18.44140625" style="81" bestFit="1" customWidth="1"/>
    <col min="26" max="26" width="9.6640625" style="81" bestFit="1" customWidth="1"/>
    <col min="27" max="27" width="20" style="81" bestFit="1" customWidth="1"/>
    <col min="28" max="28" width="9.6640625" style="81" bestFit="1" customWidth="1"/>
    <col min="29" max="29" width="18.44140625" style="81" bestFit="1" customWidth="1"/>
    <col min="30" max="30" width="17.109375" style="81" bestFit="1" customWidth="1"/>
    <col min="31" max="31" width="18.44140625" style="81" bestFit="1" customWidth="1"/>
    <col min="32" max="32" width="9.6640625" style="81" bestFit="1" customWidth="1"/>
    <col min="33" max="33" width="18.44140625" style="81" bestFit="1" customWidth="1"/>
    <col min="34" max="34" width="17.109375" style="81" bestFit="1" customWidth="1"/>
    <col min="35" max="35" width="18.44140625" style="81" bestFit="1" customWidth="1"/>
    <col min="36" max="36" width="9.6640625" style="81" bestFit="1" customWidth="1"/>
    <col min="37" max="37" width="18.44140625" style="81" bestFit="1" customWidth="1"/>
    <col min="38" max="38" width="17.109375" style="81" bestFit="1" customWidth="1"/>
    <col min="39" max="39" width="18.44140625" style="81" bestFit="1" customWidth="1"/>
    <col min="40" max="40" width="9.6640625" style="81" bestFit="1" customWidth="1"/>
    <col min="41" max="41" width="18.44140625" style="81" bestFit="1" customWidth="1"/>
    <col min="42" max="42" width="17.109375" style="81" bestFit="1" customWidth="1"/>
    <col min="43" max="43" width="18.44140625" style="81" bestFit="1" customWidth="1"/>
    <col min="44" max="44" width="9.6640625" style="81" bestFit="1" customWidth="1"/>
    <col min="45" max="45" width="18.44140625" style="81" bestFit="1" customWidth="1"/>
    <col min="46" max="46" width="17.109375" style="81" bestFit="1" customWidth="1"/>
    <col min="47" max="47" width="18.44140625" style="81" bestFit="1" customWidth="1"/>
    <col min="48" max="48" width="9.6640625" style="81" bestFit="1" customWidth="1"/>
    <col min="49" max="49" width="22.109375" style="81" bestFit="1" customWidth="1"/>
    <col min="50" max="50" width="17.109375" style="81" bestFit="1" customWidth="1"/>
    <col min="51" max="51" width="31.5546875" style="81" customWidth="1"/>
    <col min="52" max="52" width="34.6640625" style="81" customWidth="1"/>
    <col min="53" max="16384" width="11.44140625" style="81"/>
  </cols>
  <sheetData>
    <row r="1" spans="1:52" ht="105.75" customHeight="1" x14ac:dyDescent="0.3">
      <c r="A1" s="120" t="s">
        <v>63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</row>
    <row r="3" spans="1:52" ht="21.75" customHeight="1" x14ac:dyDescent="0.3">
      <c r="A3" s="90" t="s">
        <v>36</v>
      </c>
      <c r="B3" s="82">
        <v>2024</v>
      </c>
    </row>
    <row r="4" spans="1:52" ht="15.75" customHeight="1" x14ac:dyDescent="0.3"/>
    <row r="5" spans="1:52" s="83" customFormat="1" x14ac:dyDescent="0.3">
      <c r="A5" s="121" t="s">
        <v>35</v>
      </c>
      <c r="B5" s="124" t="s">
        <v>1</v>
      </c>
      <c r="C5" s="117" t="s">
        <v>8</v>
      </c>
      <c r="D5" s="118"/>
      <c r="E5" s="118"/>
      <c r="F5" s="119"/>
      <c r="G5" s="117" t="s">
        <v>27</v>
      </c>
      <c r="H5" s="118"/>
      <c r="I5" s="118"/>
      <c r="J5" s="119"/>
      <c r="K5" s="117" t="s">
        <v>28</v>
      </c>
      <c r="L5" s="118"/>
      <c r="M5" s="118"/>
      <c r="N5" s="119"/>
      <c r="O5" s="117" t="s">
        <v>29</v>
      </c>
      <c r="P5" s="118"/>
      <c r="Q5" s="118"/>
      <c r="R5" s="119"/>
      <c r="S5" s="117" t="s">
        <v>12</v>
      </c>
      <c r="T5" s="118"/>
      <c r="U5" s="118"/>
      <c r="V5" s="119"/>
      <c r="W5" s="117" t="s">
        <v>13</v>
      </c>
      <c r="X5" s="118"/>
      <c r="Y5" s="118"/>
      <c r="Z5" s="119"/>
      <c r="AA5" s="117" t="s">
        <v>14</v>
      </c>
      <c r="AB5" s="118"/>
      <c r="AC5" s="118"/>
      <c r="AD5" s="119"/>
      <c r="AE5" s="117" t="s">
        <v>15</v>
      </c>
      <c r="AF5" s="118"/>
      <c r="AG5" s="118"/>
      <c r="AH5" s="119"/>
      <c r="AI5" s="117" t="s">
        <v>16</v>
      </c>
      <c r="AJ5" s="118"/>
      <c r="AK5" s="118"/>
      <c r="AL5" s="119"/>
      <c r="AM5" s="117" t="s">
        <v>30</v>
      </c>
      <c r="AN5" s="118"/>
      <c r="AO5" s="118"/>
      <c r="AP5" s="119"/>
      <c r="AQ5" s="117" t="s">
        <v>31</v>
      </c>
      <c r="AR5" s="118"/>
      <c r="AS5" s="118"/>
      <c r="AT5" s="119"/>
      <c r="AU5" s="117" t="s">
        <v>32</v>
      </c>
      <c r="AV5" s="118"/>
      <c r="AW5" s="118"/>
      <c r="AX5" s="119"/>
      <c r="AY5" s="117" t="s">
        <v>7</v>
      </c>
      <c r="AZ5" s="118"/>
    </row>
    <row r="6" spans="1:52" s="83" customFormat="1" x14ac:dyDescent="0.3">
      <c r="A6" s="122"/>
      <c r="B6" s="124"/>
      <c r="C6" s="116" t="s">
        <v>25</v>
      </c>
      <c r="D6" s="116"/>
      <c r="E6" s="116" t="s">
        <v>26</v>
      </c>
      <c r="F6" s="116"/>
      <c r="G6" s="116" t="s">
        <v>25</v>
      </c>
      <c r="H6" s="116"/>
      <c r="I6" s="116" t="s">
        <v>26</v>
      </c>
      <c r="J6" s="116"/>
      <c r="K6" s="116" t="s">
        <v>25</v>
      </c>
      <c r="L6" s="116"/>
      <c r="M6" s="116" t="s">
        <v>26</v>
      </c>
      <c r="N6" s="116"/>
      <c r="O6" s="116" t="s">
        <v>25</v>
      </c>
      <c r="P6" s="116"/>
      <c r="Q6" s="116" t="s">
        <v>26</v>
      </c>
      <c r="R6" s="116"/>
      <c r="S6" s="117" t="s">
        <v>25</v>
      </c>
      <c r="T6" s="119"/>
      <c r="U6" s="117" t="s">
        <v>26</v>
      </c>
      <c r="V6" s="119"/>
      <c r="W6" s="116" t="s">
        <v>25</v>
      </c>
      <c r="X6" s="116"/>
      <c r="Y6" s="116" t="s">
        <v>26</v>
      </c>
      <c r="Z6" s="116"/>
      <c r="AA6" s="116" t="s">
        <v>25</v>
      </c>
      <c r="AB6" s="116"/>
      <c r="AC6" s="116" t="s">
        <v>26</v>
      </c>
      <c r="AD6" s="116"/>
      <c r="AE6" s="116" t="s">
        <v>25</v>
      </c>
      <c r="AF6" s="116"/>
      <c r="AG6" s="116" t="s">
        <v>26</v>
      </c>
      <c r="AH6" s="116"/>
      <c r="AI6" s="116" t="s">
        <v>25</v>
      </c>
      <c r="AJ6" s="116"/>
      <c r="AK6" s="116" t="s">
        <v>26</v>
      </c>
      <c r="AL6" s="116"/>
      <c r="AM6" s="116" t="s">
        <v>25</v>
      </c>
      <c r="AN6" s="116"/>
      <c r="AO6" s="116" t="s">
        <v>26</v>
      </c>
      <c r="AP6" s="116"/>
      <c r="AQ6" s="116" t="s">
        <v>25</v>
      </c>
      <c r="AR6" s="116"/>
      <c r="AS6" s="116" t="s">
        <v>26</v>
      </c>
      <c r="AT6" s="116"/>
      <c r="AU6" s="116" t="s">
        <v>25</v>
      </c>
      <c r="AV6" s="116"/>
      <c r="AW6" s="116" t="s">
        <v>26</v>
      </c>
      <c r="AX6" s="116"/>
      <c r="AY6" s="91" t="s">
        <v>25</v>
      </c>
      <c r="AZ6" s="91" t="s">
        <v>26</v>
      </c>
    </row>
    <row r="7" spans="1:52" s="83" customFormat="1" x14ac:dyDescent="0.3">
      <c r="A7" s="123"/>
      <c r="B7" s="124"/>
      <c r="C7" s="91" t="s">
        <v>21</v>
      </c>
      <c r="D7" s="92" t="s">
        <v>22</v>
      </c>
      <c r="E7" s="91" t="s">
        <v>21</v>
      </c>
      <c r="F7" s="92" t="s">
        <v>22</v>
      </c>
      <c r="G7" s="91" t="s">
        <v>21</v>
      </c>
      <c r="H7" s="92" t="s">
        <v>22</v>
      </c>
      <c r="I7" s="91" t="s">
        <v>21</v>
      </c>
      <c r="J7" s="92" t="s">
        <v>22</v>
      </c>
      <c r="K7" s="91" t="s">
        <v>21</v>
      </c>
      <c r="L7" s="92" t="s">
        <v>22</v>
      </c>
      <c r="M7" s="91" t="s">
        <v>21</v>
      </c>
      <c r="N7" s="92" t="s">
        <v>22</v>
      </c>
      <c r="O7" s="91" t="s">
        <v>21</v>
      </c>
      <c r="P7" s="92" t="s">
        <v>22</v>
      </c>
      <c r="Q7" s="91" t="s">
        <v>21</v>
      </c>
      <c r="R7" s="92" t="s">
        <v>22</v>
      </c>
      <c r="S7" s="91" t="s">
        <v>21</v>
      </c>
      <c r="T7" s="92" t="s">
        <v>22</v>
      </c>
      <c r="U7" s="91" t="s">
        <v>21</v>
      </c>
      <c r="V7" s="92" t="s">
        <v>22</v>
      </c>
      <c r="W7" s="91" t="s">
        <v>21</v>
      </c>
      <c r="X7" s="92" t="s">
        <v>22</v>
      </c>
      <c r="Y7" s="91" t="s">
        <v>21</v>
      </c>
      <c r="Z7" s="92" t="s">
        <v>22</v>
      </c>
      <c r="AA7" s="91" t="s">
        <v>21</v>
      </c>
      <c r="AB7" s="92" t="s">
        <v>22</v>
      </c>
      <c r="AC7" s="91" t="s">
        <v>21</v>
      </c>
      <c r="AD7" s="92" t="s">
        <v>22</v>
      </c>
      <c r="AE7" s="91" t="s">
        <v>21</v>
      </c>
      <c r="AF7" s="92" t="s">
        <v>22</v>
      </c>
      <c r="AG7" s="91" t="s">
        <v>21</v>
      </c>
      <c r="AH7" s="92" t="s">
        <v>22</v>
      </c>
      <c r="AI7" s="91" t="s">
        <v>21</v>
      </c>
      <c r="AJ7" s="92" t="s">
        <v>22</v>
      </c>
      <c r="AK7" s="91" t="s">
        <v>21</v>
      </c>
      <c r="AL7" s="92" t="s">
        <v>22</v>
      </c>
      <c r="AM7" s="91" t="s">
        <v>21</v>
      </c>
      <c r="AN7" s="92" t="s">
        <v>22</v>
      </c>
      <c r="AO7" s="91" t="s">
        <v>21</v>
      </c>
      <c r="AP7" s="92" t="s">
        <v>22</v>
      </c>
      <c r="AQ7" s="91" t="s">
        <v>21</v>
      </c>
      <c r="AR7" s="92" t="s">
        <v>22</v>
      </c>
      <c r="AS7" s="91" t="s">
        <v>21</v>
      </c>
      <c r="AT7" s="92" t="s">
        <v>22</v>
      </c>
      <c r="AU7" s="91" t="s">
        <v>21</v>
      </c>
      <c r="AV7" s="92" t="s">
        <v>22</v>
      </c>
      <c r="AW7" s="91" t="s">
        <v>21</v>
      </c>
      <c r="AX7" s="92" t="s">
        <v>22</v>
      </c>
      <c r="AY7" s="91" t="s">
        <v>21</v>
      </c>
      <c r="AZ7" s="91" t="s">
        <v>21</v>
      </c>
    </row>
    <row r="8" spans="1:52" s="83" customFormat="1" ht="79.5" customHeight="1" x14ac:dyDescent="0.3">
      <c r="A8" s="84" t="s">
        <v>59</v>
      </c>
      <c r="B8" s="69">
        <v>3777772292</v>
      </c>
      <c r="C8" s="68">
        <v>0</v>
      </c>
      <c r="D8" s="85">
        <f>+C8/$B8</f>
        <v>0</v>
      </c>
      <c r="E8" s="68">
        <f>+[1]Obligación!I88</f>
        <v>0</v>
      </c>
      <c r="F8" s="85">
        <f>E8/$B8</f>
        <v>0</v>
      </c>
      <c r="G8" s="68">
        <v>0</v>
      </c>
      <c r="H8" s="85">
        <f>+G8/$B8</f>
        <v>0</v>
      </c>
      <c r="I8" s="68">
        <v>0</v>
      </c>
      <c r="J8" s="85">
        <f>I8/$B8</f>
        <v>0</v>
      </c>
      <c r="K8" s="68">
        <v>0</v>
      </c>
      <c r="L8" s="85">
        <f>+K8/$B8</f>
        <v>0</v>
      </c>
      <c r="M8" s="68">
        <v>0</v>
      </c>
      <c r="N8" s="85">
        <f>M8/$B8</f>
        <v>0</v>
      </c>
      <c r="O8" s="68">
        <v>0</v>
      </c>
      <c r="P8" s="85">
        <f>+O8/$B8</f>
        <v>0</v>
      </c>
      <c r="Q8" s="68">
        <v>0</v>
      </c>
      <c r="R8" s="85">
        <f>Q8/$B8</f>
        <v>0</v>
      </c>
      <c r="S8" s="68">
        <v>0</v>
      </c>
      <c r="T8" s="85">
        <f>+S8/$B8</f>
        <v>0</v>
      </c>
      <c r="U8" s="68">
        <v>0</v>
      </c>
      <c r="V8" s="85">
        <f>U8/$B8</f>
        <v>0</v>
      </c>
      <c r="W8" s="68">
        <v>0</v>
      </c>
      <c r="X8" s="85">
        <f>+W8/$B8</f>
        <v>0</v>
      </c>
      <c r="Y8" s="68">
        <v>0</v>
      </c>
      <c r="Z8" s="85">
        <f>Y8/$B8</f>
        <v>0</v>
      </c>
      <c r="AA8" s="68">
        <v>0</v>
      </c>
      <c r="AB8" s="85">
        <f>+AA8/$B8</f>
        <v>0</v>
      </c>
      <c r="AC8" s="68">
        <v>0</v>
      </c>
      <c r="AD8" s="85">
        <f>AC8/$B8</f>
        <v>0</v>
      </c>
      <c r="AE8" s="68">
        <v>0</v>
      </c>
      <c r="AF8" s="85">
        <f>+AE8/$B8</f>
        <v>0</v>
      </c>
      <c r="AG8" s="68">
        <v>0</v>
      </c>
      <c r="AH8" s="85">
        <f>AG8/$B8</f>
        <v>0</v>
      </c>
      <c r="AI8" s="68">
        <v>0</v>
      </c>
      <c r="AJ8" s="85">
        <f>+AI8/$B8</f>
        <v>0</v>
      </c>
      <c r="AK8" s="68">
        <v>0</v>
      </c>
      <c r="AL8" s="85">
        <f>AK8/$B8</f>
        <v>0</v>
      </c>
      <c r="AM8" s="68">
        <v>0</v>
      </c>
      <c r="AN8" s="85">
        <f>+AM8/$B8</f>
        <v>0</v>
      </c>
      <c r="AO8" s="68">
        <v>0</v>
      </c>
      <c r="AP8" s="85">
        <f>AO8/$B8</f>
        <v>0</v>
      </c>
      <c r="AQ8" s="68">
        <v>0</v>
      </c>
      <c r="AR8" s="85">
        <f>+AQ8/$B8</f>
        <v>0</v>
      </c>
      <c r="AS8" s="68">
        <v>0</v>
      </c>
      <c r="AT8" s="85">
        <f>AS8/$B8</f>
        <v>0</v>
      </c>
      <c r="AU8" s="68">
        <v>0</v>
      </c>
      <c r="AV8" s="85">
        <f>+AU8/$B8</f>
        <v>0</v>
      </c>
      <c r="AW8" s="68">
        <v>0</v>
      </c>
      <c r="AX8" s="85">
        <f>AW8/$B8</f>
        <v>0</v>
      </c>
      <c r="AY8" s="86">
        <f>+C8+G8+K8+O8+S8+W8+AA8+AE8+AI8+AM8+AQ8+AU8</f>
        <v>0</v>
      </c>
      <c r="AZ8" s="86">
        <f>+E8+I8+M8+Q8+U8+Y8+AC8+AG8+AK8+AO8+AS8+AW8</f>
        <v>0</v>
      </c>
    </row>
    <row r="9" spans="1:52" s="97" customFormat="1" x14ac:dyDescent="0.3">
      <c r="A9" s="93" t="s">
        <v>37</v>
      </c>
      <c r="B9" s="94">
        <f>SUM(B8:B8)</f>
        <v>3777772292</v>
      </c>
      <c r="C9" s="94">
        <f>SUM(C8:C8)</f>
        <v>0</v>
      </c>
      <c r="D9" s="95">
        <f>+C9/$B9</f>
        <v>0</v>
      </c>
      <c r="E9" s="94">
        <f>SUM(E8:E8)</f>
        <v>0</v>
      </c>
      <c r="F9" s="96">
        <f>E9/$B$9</f>
        <v>0</v>
      </c>
      <c r="G9" s="94">
        <f>SUM(G8:G8)</f>
        <v>0</v>
      </c>
      <c r="H9" s="96">
        <f t="shared" ref="H9" si="0">+G9/$B9</f>
        <v>0</v>
      </c>
      <c r="I9" s="94">
        <f>SUM(I8:I8)</f>
        <v>0</v>
      </c>
      <c r="J9" s="96">
        <f>I9/$B$9</f>
        <v>0</v>
      </c>
      <c r="K9" s="94">
        <f>SUM(K8:K8)</f>
        <v>0</v>
      </c>
      <c r="L9" s="96">
        <f t="shared" ref="L9" si="1">+K9/$B9</f>
        <v>0</v>
      </c>
      <c r="M9" s="94">
        <f>SUM(M8:M8)</f>
        <v>0</v>
      </c>
      <c r="N9" s="96">
        <f>M9/$B$9</f>
        <v>0</v>
      </c>
      <c r="O9" s="94">
        <f>SUM(O8:O8)</f>
        <v>0</v>
      </c>
      <c r="P9" s="96">
        <f t="shared" ref="P9" si="2">+O9/$B9</f>
        <v>0</v>
      </c>
      <c r="Q9" s="94">
        <f>SUM(Q8:Q8)</f>
        <v>0</v>
      </c>
      <c r="R9" s="96">
        <f>Q9/$B$9</f>
        <v>0</v>
      </c>
      <c r="S9" s="94">
        <f>SUM(S8:S8)</f>
        <v>0</v>
      </c>
      <c r="T9" s="96">
        <f t="shared" ref="T9" si="3">+S9/$B9</f>
        <v>0</v>
      </c>
      <c r="U9" s="94">
        <f>SUM(U8:U8)</f>
        <v>0</v>
      </c>
      <c r="V9" s="96">
        <f>U9/$B$9</f>
        <v>0</v>
      </c>
      <c r="W9" s="94">
        <f>SUM(W8:W8)</f>
        <v>0</v>
      </c>
      <c r="X9" s="96">
        <f t="shared" ref="X9" si="4">+W9/$B9</f>
        <v>0</v>
      </c>
      <c r="Y9" s="94">
        <f>SUM(Y8:Y8)</f>
        <v>0</v>
      </c>
      <c r="Z9" s="96">
        <f>Y9/$B$9</f>
        <v>0</v>
      </c>
      <c r="AA9" s="94">
        <f>SUM(AA8:AA8)</f>
        <v>0</v>
      </c>
      <c r="AB9" s="96">
        <f t="shared" ref="AB9" si="5">+AA9/$B9</f>
        <v>0</v>
      </c>
      <c r="AC9" s="94">
        <f>SUM(AC8:AC8)</f>
        <v>0</v>
      </c>
      <c r="AD9" s="96">
        <f>AC9/$B$9</f>
        <v>0</v>
      </c>
      <c r="AE9" s="94">
        <f>SUM(AE8:AE8)</f>
        <v>0</v>
      </c>
      <c r="AF9" s="96">
        <f t="shared" ref="AF9" si="6">+AE9/$B9</f>
        <v>0</v>
      </c>
      <c r="AG9" s="94">
        <f>SUM(AG8:AG8)</f>
        <v>0</v>
      </c>
      <c r="AH9" s="96">
        <f>AG9/$B$9</f>
        <v>0</v>
      </c>
      <c r="AI9" s="94">
        <f>SUM(AI8:AI8)</f>
        <v>0</v>
      </c>
      <c r="AJ9" s="96">
        <f t="shared" ref="AJ9" si="7">+AI9/$B9</f>
        <v>0</v>
      </c>
      <c r="AK9" s="94">
        <f>SUM(AK8:AK8)</f>
        <v>0</v>
      </c>
      <c r="AL9" s="96">
        <f>AK9/$B$9</f>
        <v>0</v>
      </c>
      <c r="AM9" s="94">
        <f>SUM(AM8:AM8)</f>
        <v>0</v>
      </c>
      <c r="AN9" s="96">
        <f t="shared" ref="AN9" si="8">+AM9/$B9</f>
        <v>0</v>
      </c>
      <c r="AO9" s="94">
        <f>SUM(AO8:AO8)</f>
        <v>0</v>
      </c>
      <c r="AP9" s="96">
        <f>AO9/$B$9</f>
        <v>0</v>
      </c>
      <c r="AQ9" s="94">
        <f>SUM(AQ8:AQ8)</f>
        <v>0</v>
      </c>
      <c r="AR9" s="96">
        <f t="shared" ref="AR9" si="9">+AQ9/$B9</f>
        <v>0</v>
      </c>
      <c r="AS9" s="94">
        <f>SUM(AS8:AS8)</f>
        <v>0</v>
      </c>
      <c r="AT9" s="96">
        <f>AS9/$B$9</f>
        <v>0</v>
      </c>
      <c r="AU9" s="94">
        <f>SUM(AU8:AU8)</f>
        <v>0</v>
      </c>
      <c r="AV9" s="96">
        <f t="shared" ref="AV9" si="10">+AU9/$B9</f>
        <v>0</v>
      </c>
      <c r="AW9" s="94">
        <f>SUM(AW8:AW8)</f>
        <v>0</v>
      </c>
      <c r="AX9" s="96">
        <f>AW9/$B$9</f>
        <v>0</v>
      </c>
      <c r="AY9" s="125"/>
      <c r="AZ9" s="125"/>
    </row>
    <row r="11" spans="1:52" x14ac:dyDescent="0.3">
      <c r="B11" s="87"/>
    </row>
    <row r="12" spans="1:52" x14ac:dyDescent="0.3">
      <c r="C12" s="87"/>
    </row>
    <row r="13" spans="1:52" x14ac:dyDescent="0.3">
      <c r="B13" s="87"/>
      <c r="C13" s="87"/>
      <c r="E13" s="87"/>
    </row>
    <row r="14" spans="1:52" x14ac:dyDescent="0.3">
      <c r="B14" s="87"/>
      <c r="C14" s="87"/>
      <c r="AX14" s="88"/>
    </row>
    <row r="15" spans="1:52" x14ac:dyDescent="0.3">
      <c r="B15" s="87"/>
      <c r="C15" s="87"/>
      <c r="E15" s="88"/>
    </row>
    <row r="16" spans="1:52" x14ac:dyDescent="0.3">
      <c r="B16" s="87"/>
      <c r="C16" s="87"/>
    </row>
    <row r="17" spans="2:2" x14ac:dyDescent="0.3">
      <c r="B17" s="87"/>
    </row>
    <row r="175" spans="1:1" hidden="1" x14ac:dyDescent="0.3">
      <c r="A175" s="81">
        <v>2021</v>
      </c>
    </row>
    <row r="176" spans="1:1" hidden="1" x14ac:dyDescent="0.3">
      <c r="A176" s="81">
        <v>2022</v>
      </c>
    </row>
    <row r="177" spans="1:2" hidden="1" x14ac:dyDescent="0.3">
      <c r="A177" s="81">
        <v>2023</v>
      </c>
    </row>
    <row r="178" spans="1:2" hidden="1" x14ac:dyDescent="0.3">
      <c r="A178" s="81">
        <v>2024</v>
      </c>
    </row>
    <row r="179" spans="1:2" hidden="1" x14ac:dyDescent="0.3"/>
    <row r="180" spans="1:2" hidden="1" x14ac:dyDescent="0.3"/>
    <row r="181" spans="1:2" hidden="1" x14ac:dyDescent="0.3"/>
    <row r="182" spans="1:2" hidden="1" x14ac:dyDescent="0.3">
      <c r="A182" s="81" t="s">
        <v>46</v>
      </c>
    </row>
    <row r="183" spans="1:2" hidden="1" x14ac:dyDescent="0.3">
      <c r="A183" s="81" t="s">
        <v>47</v>
      </c>
    </row>
    <row r="184" spans="1:2" hidden="1" x14ac:dyDescent="0.3">
      <c r="A184" s="81" t="s">
        <v>48</v>
      </c>
    </row>
    <row r="185" spans="1:2" hidden="1" x14ac:dyDescent="0.3">
      <c r="A185" s="81" t="s">
        <v>49</v>
      </c>
    </row>
    <row r="186" spans="1:2" hidden="1" x14ac:dyDescent="0.3"/>
    <row r="187" spans="1:2" hidden="1" x14ac:dyDescent="0.3"/>
    <row r="188" spans="1:2" hidden="1" x14ac:dyDescent="0.3"/>
    <row r="189" spans="1:2" hidden="1" x14ac:dyDescent="0.3"/>
    <row r="190" spans="1:2" ht="57.6" hidden="1" x14ac:dyDescent="0.3">
      <c r="A190" s="89" t="s">
        <v>59</v>
      </c>
      <c r="B190" s="98">
        <v>3777772292</v>
      </c>
    </row>
    <row r="191" spans="1:2" ht="72" hidden="1" x14ac:dyDescent="0.3">
      <c r="A191" s="89" t="s">
        <v>60</v>
      </c>
      <c r="B191" s="99">
        <v>5587127957</v>
      </c>
    </row>
    <row r="192" spans="1:2" ht="43.2" hidden="1" x14ac:dyDescent="0.3">
      <c r="A192" s="89" t="s">
        <v>61</v>
      </c>
      <c r="B192" s="99">
        <v>4078992933</v>
      </c>
    </row>
    <row r="193" spans="1:2" ht="57.6" hidden="1" x14ac:dyDescent="0.3">
      <c r="A193" s="89" t="s">
        <v>62</v>
      </c>
      <c r="B193" s="99">
        <v>3316534066</v>
      </c>
    </row>
  </sheetData>
  <mergeCells count="41">
    <mergeCell ref="AU5:AX5"/>
    <mergeCell ref="AY5:AZ5"/>
    <mergeCell ref="A1:AZ1"/>
    <mergeCell ref="A5:A7"/>
    <mergeCell ref="B5:B7"/>
    <mergeCell ref="C5:F5"/>
    <mergeCell ref="G5:J5"/>
    <mergeCell ref="K5:N5"/>
    <mergeCell ref="O5:R5"/>
    <mergeCell ref="S5:V5"/>
    <mergeCell ref="W5:Z5"/>
    <mergeCell ref="AA5:AD5"/>
    <mergeCell ref="M6:N6"/>
    <mergeCell ref="AE5:AH5"/>
    <mergeCell ref="AI5:AL5"/>
    <mergeCell ref="AM5:AP5"/>
    <mergeCell ref="AQ5:AT5"/>
    <mergeCell ref="C6:D6"/>
    <mergeCell ref="E6:F6"/>
    <mergeCell ref="G6:H6"/>
    <mergeCell ref="I6:J6"/>
    <mergeCell ref="K6:L6"/>
    <mergeCell ref="AK6:AL6"/>
    <mergeCell ref="O6:P6"/>
    <mergeCell ref="Q6:R6"/>
    <mergeCell ref="S6:T6"/>
    <mergeCell ref="U6:V6"/>
    <mergeCell ref="W6:X6"/>
    <mergeCell ref="Y6:Z6"/>
    <mergeCell ref="AA6:AB6"/>
    <mergeCell ref="AC6:AD6"/>
    <mergeCell ref="AE6:AF6"/>
    <mergeCell ref="AG6:AH6"/>
    <mergeCell ref="AI6:AJ6"/>
    <mergeCell ref="AY9:AZ9"/>
    <mergeCell ref="AM6:AN6"/>
    <mergeCell ref="AO6:AP6"/>
    <mergeCell ref="AQ6:AR6"/>
    <mergeCell ref="AS6:AT6"/>
    <mergeCell ref="AU6:AV6"/>
    <mergeCell ref="AW6:AX6"/>
  </mergeCells>
  <dataValidations count="14">
    <dataValidation type="list" allowBlank="1" showInputMessage="1" showErrorMessage="1" sqref="B3" xr:uid="{00000000-0002-0000-0200-000000000000}">
      <formula1>$A$175:$A$179</formula1>
    </dataValidation>
    <dataValidation allowBlank="1" showInputMessage="1" showErrorMessage="1" prompt="En la casilla &quot;$&quot; deberá diligenciar el valor a programar a nivel de obligación para el mes correpondiente" sqref="E7 I7 M7 Q7 U7 AC7 AG7 AK7 AO7 AS7 AW7 AZ7" xr:uid="{00000000-0002-0000-0200-000001000000}"/>
    <dataValidation allowBlank="1" showInputMessage="1" showErrorMessage="1" prompt="Seleccione la vigencia a programar " sqref="A3" xr:uid="{00000000-0002-0000-0200-000002000000}"/>
    <dataValidation allowBlank="1" showInputMessage="1" showErrorMessage="1" prompt="El porcentaje de cumplimiento está parametrizado, d e manera que  cuando ingresen el valor en la celda C automáticamente se calcule en la celda D_x000a_" sqref="F7 AT7 J7 N7 V7 R7 AD7 AH7 AL7 AP7 AX7" xr:uid="{00000000-0002-0000-0200-000003000000}"/>
    <dataValidation allowBlank="1" showInputMessage="1" showErrorMessage="1" prompt="En la columna &quot;$&quot;  deberá diligenciar el valor a programar a nivel de obligación para el mes correspondiente_x000a__x000a_" sqref="E6:F6 I6:J6 M6:N6 Q6:R6 Y6:Z6 AC6:AD6 AS6:AT6 AG6:AH6 AK6:AL6 AO6:AP6 AW6:AX6 AZ6" xr:uid="{00000000-0002-0000-0200-000004000000}"/>
    <dataValidation allowBlank="1" showInputMessage="1" showErrorMessage="1" prompt="En la columna &quot;$&quot;  deberá diligenciar el valor a programar a nivel de compromisos para el mes correspondiente_x000a_" sqref="AQ6:AR6 G6:H6 K6:L6 O6:P6 W6:X6 AA6:AB6 C6:D6 AE6:AF6 AI6:AJ6 AM6:AN6 AU6:AV6 AY6" xr:uid="{00000000-0002-0000-0200-000005000000}"/>
    <dataValidation allowBlank="1" showInputMessage="1" showErrorMessage="1" prompt="En la casilla &quot;$&quot; deberá diligenciar el valor a programar a nivel de compromisos" sqref="C7 AQ7 G7 K7 S7 W7 AA7 AE7 AI7 AM7 O7 Y7 AU7 AY7" xr:uid="{00000000-0002-0000-0200-000006000000}"/>
    <dataValidation allowBlank="1" showInputMessage="1" showErrorMessage="1" prompt="Diligencie el nombre del proyecto de inversión al cual realizará la programación de la ejecución presupuestal. _x000a__x000a_" sqref="A5:A7" xr:uid="{00000000-0002-0000-0200-000007000000}"/>
    <dataValidation allowBlank="1" showInputMessage="1" showErrorMessage="1" prompt="El porcentaje de cumplimiento está parametrizado, d e manera que  cuando ingresen el valor en la celda C automáticamente se calcule en la celda D" sqref="D7 AR7 H7 L7 T7 X7 AB7 AF7 AJ7 AN7 P7 Z7 AV7" xr:uid="{00000000-0002-0000-0200-000008000000}"/>
    <dataValidation allowBlank="1" showInputMessage="1" showErrorMessage="1" prompt="En la casiilas vacias debera diligenciar el valor a programar a nivel de obligación" sqref="U6:V6" xr:uid="{00000000-0002-0000-0200-000009000000}"/>
    <dataValidation allowBlank="1" showInputMessage="1" showErrorMessage="1" prompt="En la casiilas vacias debera diligenciar el valor a programar a nivel de compromisos" sqref="S6:T6" xr:uid="{00000000-0002-0000-0200-00000A000000}"/>
    <dataValidation allowBlank="1" showInputMessage="1" showErrorMessage="1" prompt="Detalle el valor de apropiación vigente del proyecto de inversión señalado en la columna A_x000a_" sqref="B5:B7" xr:uid="{00000000-0002-0000-0200-00000B000000}"/>
    <dataValidation type="list" allowBlank="1" showInputMessage="1" showErrorMessage="1" sqref="A8" xr:uid="{00000000-0002-0000-0200-00000C000000}">
      <formula1>$A$190:$A$193</formula1>
    </dataValidation>
    <dataValidation type="list" allowBlank="1" showInputMessage="1" showErrorMessage="1" sqref="B8" xr:uid="{00000000-0002-0000-0200-00000D000000}">
      <formula1>$B$190:$B$193</formula1>
    </dataValidation>
  </dataValidations>
  <pageMargins left="0.70866141732283472" right="0.70866141732283472" top="0.74803149606299213" bottom="0.74803149606299213" header="0.31496062992125984" footer="0.31496062992125984"/>
  <pageSetup scale="13" fitToHeight="0" orientation="landscape" r:id="rId1"/>
  <headerFooter>
    <oddFooter>&amp;L&amp;9F. Versión: 02
Fecha: 2024-06-20&amp;C&amp;9Si este documento se encuentra impreso no se garantiza su vigencia.
La versión vigente reposa en el Sistema Integrado de Planeación y Gestión - Intranet&amp;R&amp;9&amp;P</oddFooter>
  </headerFooter>
  <ignoredErrors>
    <ignoredError sqref="AY8:AZ8" unlockedFormula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Y41"/>
  <sheetViews>
    <sheetView zoomScaleNormal="100" workbookViewId="0">
      <selection activeCell="A22" sqref="A22"/>
    </sheetView>
  </sheetViews>
  <sheetFormatPr baseColWidth="10" defaultRowHeight="14.4" x14ac:dyDescent="0.3"/>
  <cols>
    <col min="1" max="1" width="54.109375" bestFit="1" customWidth="1"/>
    <col min="2" max="2" width="19.33203125" bestFit="1" customWidth="1"/>
    <col min="3" max="3" width="18.33203125" bestFit="1" customWidth="1"/>
    <col min="4" max="4" width="8.88671875" customWidth="1"/>
    <col min="5" max="5" width="18.33203125" bestFit="1" customWidth="1"/>
    <col min="6" max="6" width="8.44140625" bestFit="1" customWidth="1"/>
    <col min="7" max="7" width="19.33203125" bestFit="1" customWidth="1"/>
    <col min="8" max="8" width="10.109375" customWidth="1"/>
    <col min="9" max="9" width="21" customWidth="1"/>
    <col min="10" max="10" width="15.6640625" bestFit="1" customWidth="1"/>
    <col min="11" max="11" width="20.109375" customWidth="1"/>
    <col min="12" max="12" width="8.44140625" bestFit="1" customWidth="1"/>
    <col min="13" max="13" width="18.33203125" bestFit="1" customWidth="1"/>
    <col min="14" max="14" width="15.6640625" bestFit="1" customWidth="1"/>
    <col min="15" max="15" width="19.33203125" bestFit="1" customWidth="1"/>
    <col min="16" max="16" width="8.44140625" bestFit="1" customWidth="1"/>
    <col min="17" max="17" width="18.33203125" bestFit="1" customWidth="1"/>
    <col min="18" max="18" width="17" bestFit="1" customWidth="1"/>
    <col min="19" max="19" width="19.33203125" bestFit="1" customWidth="1"/>
    <col min="20" max="20" width="8.44140625" bestFit="1" customWidth="1"/>
    <col min="21" max="21" width="18.33203125" bestFit="1" customWidth="1"/>
    <col min="22" max="22" width="8.44140625" bestFit="1" customWidth="1"/>
    <col min="23" max="23" width="19.33203125" bestFit="1" customWidth="1"/>
    <col min="24" max="24" width="8.44140625" bestFit="1" customWidth="1"/>
    <col min="25" max="25" width="18.6640625" bestFit="1" customWidth="1"/>
    <col min="26" max="26" width="8.44140625" bestFit="1" customWidth="1"/>
    <col min="27" max="27" width="18.6640625" bestFit="1" customWidth="1"/>
    <col min="28" max="28" width="8.44140625" bestFit="1" customWidth="1"/>
    <col min="29" max="29" width="18.6640625" bestFit="1" customWidth="1"/>
    <col min="30" max="30" width="17" bestFit="1" customWidth="1"/>
    <col min="31" max="31" width="18.33203125" bestFit="1" customWidth="1"/>
    <col min="32" max="32" width="8.44140625" bestFit="1" customWidth="1"/>
    <col min="33" max="33" width="18.33203125" bestFit="1" customWidth="1"/>
    <col min="34" max="34" width="17" bestFit="1" customWidth="1"/>
    <col min="35" max="35" width="18.33203125" bestFit="1" customWidth="1"/>
    <col min="36" max="36" width="8.44140625" bestFit="1" customWidth="1"/>
    <col min="37" max="37" width="18.33203125" bestFit="1" customWidth="1"/>
    <col min="38" max="38" width="8.44140625" bestFit="1" customWidth="1"/>
    <col min="39" max="39" width="18.33203125" bestFit="1" customWidth="1"/>
    <col min="40" max="40" width="8.44140625" bestFit="1" customWidth="1"/>
    <col min="41" max="41" width="18.33203125" bestFit="1" customWidth="1"/>
    <col min="42" max="42" width="8.44140625" bestFit="1" customWidth="1"/>
    <col min="43" max="43" width="18.33203125" bestFit="1" customWidth="1"/>
    <col min="44" max="44" width="8.44140625" bestFit="1" customWidth="1"/>
    <col min="45" max="45" width="18.6640625" bestFit="1" customWidth="1"/>
    <col min="46" max="46" width="8.44140625" bestFit="1" customWidth="1"/>
    <col min="47" max="47" width="18.33203125" bestFit="1" customWidth="1"/>
    <col min="48" max="48" width="8.44140625" bestFit="1" customWidth="1"/>
    <col min="49" max="49" width="18.6640625" bestFit="1" customWidth="1"/>
    <col min="50" max="50" width="8.44140625" bestFit="1" customWidth="1"/>
    <col min="51" max="51" width="4.6640625" customWidth="1"/>
  </cols>
  <sheetData>
    <row r="1" spans="1:51" x14ac:dyDescent="0.3">
      <c r="A1" s="135" t="s">
        <v>39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</row>
    <row r="2" spans="1:51" x14ac:dyDescent="0.3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</row>
    <row r="3" spans="1:51" x14ac:dyDescent="0.3">
      <c r="A3" s="136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</row>
    <row r="4" spans="1:51" ht="14.25" customHeight="1" x14ac:dyDescent="0.3">
      <c r="A4" s="136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</row>
    <row r="6" spans="1:51" x14ac:dyDescent="0.3">
      <c r="A6" s="101" t="s">
        <v>36</v>
      </c>
      <c r="B6" s="30">
        <v>2024</v>
      </c>
    </row>
    <row r="8" spans="1:51" ht="19.5" customHeight="1" x14ac:dyDescent="0.3"/>
    <row r="9" spans="1:51" x14ac:dyDescent="0.3">
      <c r="A9" s="130" t="s">
        <v>34</v>
      </c>
      <c r="B9" s="133" t="s">
        <v>1</v>
      </c>
      <c r="C9" s="127" t="s">
        <v>8</v>
      </c>
      <c r="D9" s="128"/>
      <c r="E9" s="128"/>
      <c r="F9" s="129"/>
      <c r="G9" s="127" t="s">
        <v>27</v>
      </c>
      <c r="H9" s="128"/>
      <c r="I9" s="128"/>
      <c r="J9" s="129"/>
      <c r="K9" s="127" t="s">
        <v>28</v>
      </c>
      <c r="L9" s="128"/>
      <c r="M9" s="128"/>
      <c r="N9" s="129"/>
      <c r="O9" s="127" t="s">
        <v>29</v>
      </c>
      <c r="P9" s="128"/>
      <c r="Q9" s="128"/>
      <c r="R9" s="129"/>
      <c r="S9" s="127" t="s">
        <v>12</v>
      </c>
      <c r="T9" s="128"/>
      <c r="U9" s="128"/>
      <c r="V9" s="129"/>
      <c r="W9" s="127" t="s">
        <v>13</v>
      </c>
      <c r="X9" s="128"/>
      <c r="Y9" s="128"/>
      <c r="Z9" s="129"/>
      <c r="AA9" s="127" t="s">
        <v>14</v>
      </c>
      <c r="AB9" s="128"/>
      <c r="AC9" s="128"/>
      <c r="AD9" s="129"/>
      <c r="AE9" s="127" t="s">
        <v>15</v>
      </c>
      <c r="AF9" s="128"/>
      <c r="AG9" s="128"/>
      <c r="AH9" s="129"/>
      <c r="AI9" s="127" t="s">
        <v>16</v>
      </c>
      <c r="AJ9" s="128"/>
      <c r="AK9" s="128"/>
      <c r="AL9" s="129"/>
      <c r="AM9" s="127" t="s">
        <v>30</v>
      </c>
      <c r="AN9" s="128"/>
      <c r="AO9" s="128"/>
      <c r="AP9" s="129"/>
      <c r="AQ9" s="127" t="s">
        <v>31</v>
      </c>
      <c r="AR9" s="128"/>
      <c r="AS9" s="128"/>
      <c r="AT9" s="129"/>
      <c r="AU9" s="127" t="s">
        <v>32</v>
      </c>
      <c r="AV9" s="128"/>
      <c r="AW9" s="128"/>
      <c r="AX9" s="129"/>
      <c r="AY9" s="32"/>
    </row>
    <row r="10" spans="1:51" x14ac:dyDescent="0.3">
      <c r="A10" s="131"/>
      <c r="B10" s="133"/>
      <c r="C10" s="126" t="s">
        <v>25</v>
      </c>
      <c r="D10" s="126"/>
      <c r="E10" s="134" t="s">
        <v>26</v>
      </c>
      <c r="F10" s="134"/>
      <c r="G10" s="126" t="s">
        <v>25</v>
      </c>
      <c r="H10" s="126"/>
      <c r="I10" s="126" t="s">
        <v>26</v>
      </c>
      <c r="J10" s="126"/>
      <c r="K10" s="126" t="s">
        <v>25</v>
      </c>
      <c r="L10" s="126"/>
      <c r="M10" s="126" t="s">
        <v>26</v>
      </c>
      <c r="N10" s="126"/>
      <c r="O10" s="126" t="s">
        <v>25</v>
      </c>
      <c r="P10" s="126"/>
      <c r="Q10" s="126" t="s">
        <v>26</v>
      </c>
      <c r="R10" s="126"/>
      <c r="S10" s="126" t="s">
        <v>25</v>
      </c>
      <c r="T10" s="126"/>
      <c r="U10" s="126" t="s">
        <v>26</v>
      </c>
      <c r="V10" s="126"/>
      <c r="W10" s="126" t="s">
        <v>25</v>
      </c>
      <c r="X10" s="126"/>
      <c r="Y10" s="126" t="s">
        <v>26</v>
      </c>
      <c r="Z10" s="126"/>
      <c r="AA10" s="126" t="s">
        <v>25</v>
      </c>
      <c r="AB10" s="126"/>
      <c r="AC10" s="126" t="s">
        <v>26</v>
      </c>
      <c r="AD10" s="126"/>
      <c r="AE10" s="126" t="s">
        <v>25</v>
      </c>
      <c r="AF10" s="126"/>
      <c r="AG10" s="126" t="s">
        <v>26</v>
      </c>
      <c r="AH10" s="126"/>
      <c r="AI10" s="126" t="s">
        <v>25</v>
      </c>
      <c r="AJ10" s="126"/>
      <c r="AK10" s="126" t="s">
        <v>26</v>
      </c>
      <c r="AL10" s="126"/>
      <c r="AM10" s="126" t="s">
        <v>25</v>
      </c>
      <c r="AN10" s="126"/>
      <c r="AO10" s="126" t="s">
        <v>26</v>
      </c>
      <c r="AP10" s="126"/>
      <c r="AQ10" s="126" t="s">
        <v>25</v>
      </c>
      <c r="AR10" s="126"/>
      <c r="AS10" s="126" t="s">
        <v>26</v>
      </c>
      <c r="AT10" s="126"/>
      <c r="AU10" s="126" t="s">
        <v>25</v>
      </c>
      <c r="AV10" s="126"/>
      <c r="AW10" s="126" t="s">
        <v>26</v>
      </c>
      <c r="AX10" s="126"/>
      <c r="AY10" s="31"/>
    </row>
    <row r="11" spans="1:51" x14ac:dyDescent="0.3">
      <c r="A11" s="132"/>
      <c r="B11" s="133"/>
      <c r="C11" s="31" t="s">
        <v>21</v>
      </c>
      <c r="D11" s="31" t="s">
        <v>22</v>
      </c>
      <c r="E11" s="31" t="s">
        <v>21</v>
      </c>
      <c r="F11" s="31" t="s">
        <v>22</v>
      </c>
      <c r="G11" s="31" t="s">
        <v>21</v>
      </c>
      <c r="H11" s="31" t="s">
        <v>22</v>
      </c>
      <c r="I11" s="31" t="s">
        <v>21</v>
      </c>
      <c r="J11" s="31" t="s">
        <v>22</v>
      </c>
      <c r="K11" s="31" t="s">
        <v>21</v>
      </c>
      <c r="L11" s="31" t="s">
        <v>22</v>
      </c>
      <c r="M11" s="31" t="s">
        <v>21</v>
      </c>
      <c r="N11" s="31" t="s">
        <v>22</v>
      </c>
      <c r="O11" s="31" t="s">
        <v>21</v>
      </c>
      <c r="P11" s="31" t="s">
        <v>22</v>
      </c>
      <c r="Q11" s="31" t="s">
        <v>21</v>
      </c>
      <c r="R11" s="31" t="s">
        <v>22</v>
      </c>
      <c r="S11" s="31" t="s">
        <v>21</v>
      </c>
      <c r="T11" s="31" t="s">
        <v>22</v>
      </c>
      <c r="U11" s="31" t="s">
        <v>21</v>
      </c>
      <c r="V11" s="31" t="s">
        <v>22</v>
      </c>
      <c r="W11" s="31" t="s">
        <v>21</v>
      </c>
      <c r="X11" s="31" t="s">
        <v>22</v>
      </c>
      <c r="Y11" s="31" t="s">
        <v>21</v>
      </c>
      <c r="Z11" s="31" t="s">
        <v>22</v>
      </c>
      <c r="AA11" s="31" t="s">
        <v>21</v>
      </c>
      <c r="AB11" s="31" t="s">
        <v>22</v>
      </c>
      <c r="AC11" s="31" t="s">
        <v>21</v>
      </c>
      <c r="AD11" s="31" t="s">
        <v>22</v>
      </c>
      <c r="AE11" s="31" t="s">
        <v>21</v>
      </c>
      <c r="AF11" s="31" t="s">
        <v>22</v>
      </c>
      <c r="AG11" s="31" t="s">
        <v>21</v>
      </c>
      <c r="AH11" s="31" t="s">
        <v>22</v>
      </c>
      <c r="AI11" s="31" t="s">
        <v>21</v>
      </c>
      <c r="AJ11" s="31" t="s">
        <v>22</v>
      </c>
      <c r="AK11" s="31" t="s">
        <v>21</v>
      </c>
      <c r="AL11" s="31" t="s">
        <v>22</v>
      </c>
      <c r="AM11" s="31" t="s">
        <v>21</v>
      </c>
      <c r="AN11" s="31" t="s">
        <v>22</v>
      </c>
      <c r="AO11" s="31" t="s">
        <v>21</v>
      </c>
      <c r="AP11" s="31" t="s">
        <v>22</v>
      </c>
      <c r="AQ11" s="31" t="s">
        <v>21</v>
      </c>
      <c r="AR11" s="31" t="s">
        <v>22</v>
      </c>
      <c r="AS11" s="31" t="s">
        <v>21</v>
      </c>
      <c r="AT11" s="31" t="s">
        <v>22</v>
      </c>
      <c r="AU11" s="31" t="s">
        <v>21</v>
      </c>
      <c r="AV11" s="31" t="s">
        <v>22</v>
      </c>
      <c r="AW11" s="31" t="s">
        <v>21</v>
      </c>
      <c r="AX11" s="31" t="s">
        <v>22</v>
      </c>
      <c r="AY11" s="31"/>
    </row>
    <row r="12" spans="1:51" x14ac:dyDescent="0.3">
      <c r="A12" s="45" t="s">
        <v>40</v>
      </c>
      <c r="B12" s="34">
        <v>0</v>
      </c>
      <c r="C12" s="47">
        <v>0</v>
      </c>
      <c r="D12" s="42" t="e">
        <f>+C12/$B12</f>
        <v>#DIV/0!</v>
      </c>
      <c r="E12" s="48">
        <v>0</v>
      </c>
      <c r="F12" s="42" t="e">
        <f>E12/$B12</f>
        <v>#DIV/0!</v>
      </c>
      <c r="G12" s="48">
        <v>0</v>
      </c>
      <c r="H12" s="42" t="e">
        <f>+G12/$B$12</f>
        <v>#DIV/0!</v>
      </c>
      <c r="I12" s="48">
        <v>0</v>
      </c>
      <c r="J12" s="42" t="e">
        <f>I12/B12</f>
        <v>#DIV/0!</v>
      </c>
      <c r="K12" s="48">
        <v>0</v>
      </c>
      <c r="L12" s="42" t="e">
        <f>+K12/$B$12</f>
        <v>#DIV/0!</v>
      </c>
      <c r="M12" s="51">
        <v>0</v>
      </c>
      <c r="N12" s="42" t="e">
        <f>M12/B12</f>
        <v>#DIV/0!</v>
      </c>
      <c r="O12" s="48">
        <v>0</v>
      </c>
      <c r="P12" s="42" t="e">
        <f>+O12/$B$12</f>
        <v>#DIV/0!</v>
      </c>
      <c r="Q12" s="48">
        <v>0</v>
      </c>
      <c r="R12" s="42" t="e">
        <f>Q12/B12</f>
        <v>#DIV/0!</v>
      </c>
      <c r="S12" s="48">
        <v>0</v>
      </c>
      <c r="T12" s="42" t="e">
        <f>+S12/$B$12</f>
        <v>#DIV/0!</v>
      </c>
      <c r="U12" s="54">
        <v>0</v>
      </c>
      <c r="V12" s="42" t="e">
        <f>U12/B12</f>
        <v>#DIV/0!</v>
      </c>
      <c r="W12" s="48">
        <v>0</v>
      </c>
      <c r="X12" s="42" t="e">
        <f>+W12/$B$12</f>
        <v>#DIV/0!</v>
      </c>
      <c r="Y12" s="54">
        <v>0</v>
      </c>
      <c r="Z12" s="42" t="e">
        <f>Y12/B12</f>
        <v>#DIV/0!</v>
      </c>
      <c r="AA12" s="51">
        <v>0</v>
      </c>
      <c r="AB12" s="42" t="e">
        <f>+AA12/$B$12</f>
        <v>#DIV/0!</v>
      </c>
      <c r="AC12" s="54">
        <v>0</v>
      </c>
      <c r="AD12" s="42" t="e">
        <f>AC12/B12</f>
        <v>#DIV/0!</v>
      </c>
      <c r="AE12" s="48">
        <v>0</v>
      </c>
      <c r="AF12" s="42" t="e">
        <f>+AE12/$B$12</f>
        <v>#DIV/0!</v>
      </c>
      <c r="AG12" s="54">
        <v>0</v>
      </c>
      <c r="AH12" s="42" t="e">
        <f>AG12/B12</f>
        <v>#DIV/0!</v>
      </c>
      <c r="AI12" s="48">
        <v>0</v>
      </c>
      <c r="AJ12" s="42" t="e">
        <f>+AI12/$B$12</f>
        <v>#DIV/0!</v>
      </c>
      <c r="AK12" s="54">
        <v>0</v>
      </c>
      <c r="AL12" s="42" t="e">
        <f>AK12/B12</f>
        <v>#DIV/0!</v>
      </c>
      <c r="AM12" s="48">
        <v>0</v>
      </c>
      <c r="AN12" s="42" t="e">
        <f>+AM12/$B$12</f>
        <v>#DIV/0!</v>
      </c>
      <c r="AO12" s="54">
        <v>0</v>
      </c>
      <c r="AP12" s="42" t="e">
        <f>AO12/B12</f>
        <v>#DIV/0!</v>
      </c>
      <c r="AQ12" s="48">
        <v>0</v>
      </c>
      <c r="AR12" s="42" t="e">
        <f>+AQ12/$B$12</f>
        <v>#DIV/0!</v>
      </c>
      <c r="AS12" s="48">
        <v>0</v>
      </c>
      <c r="AT12" s="42" t="e">
        <f>AS12/B12</f>
        <v>#DIV/0!</v>
      </c>
      <c r="AU12" s="54">
        <v>0</v>
      </c>
      <c r="AV12" s="42" t="e">
        <f>+AU12/$B$12</f>
        <v>#DIV/0!</v>
      </c>
      <c r="AW12" s="48">
        <v>0</v>
      </c>
      <c r="AX12" s="42" t="e">
        <f>AW12/B12</f>
        <v>#DIV/0!</v>
      </c>
      <c r="AY12" s="36"/>
    </row>
    <row r="13" spans="1:51" x14ac:dyDescent="0.3">
      <c r="A13" s="45" t="s">
        <v>41</v>
      </c>
      <c r="B13" s="34">
        <v>0</v>
      </c>
      <c r="C13" s="47">
        <v>0</v>
      </c>
      <c r="D13" s="42" t="e">
        <f t="shared" ref="D13:D17" si="0">+C13/$B13</f>
        <v>#DIV/0!</v>
      </c>
      <c r="E13" s="48">
        <v>0</v>
      </c>
      <c r="F13" s="42" t="e">
        <f t="shared" ref="F13:F16" si="1">E13/B13</f>
        <v>#DIV/0!</v>
      </c>
      <c r="G13" s="48">
        <v>0</v>
      </c>
      <c r="H13" s="42" t="e">
        <f t="shared" ref="H13:H16" si="2">+G13/$B$12</f>
        <v>#DIV/0!</v>
      </c>
      <c r="I13" s="48">
        <v>0</v>
      </c>
      <c r="J13" s="42" t="e">
        <f t="shared" ref="J13:J16" si="3">I13/B13</f>
        <v>#DIV/0!</v>
      </c>
      <c r="K13" s="48">
        <v>0</v>
      </c>
      <c r="L13" s="42" t="e">
        <f t="shared" ref="L13:L16" si="4">+K13/$B$12</f>
        <v>#DIV/0!</v>
      </c>
      <c r="M13" s="52">
        <v>0</v>
      </c>
      <c r="N13" s="42" t="e">
        <f t="shared" ref="N13:N16" si="5">M13/B13</f>
        <v>#DIV/0!</v>
      </c>
      <c r="O13" s="48">
        <v>0</v>
      </c>
      <c r="P13" s="42" t="e">
        <f t="shared" ref="P13:P16" si="6">+O13/$B$12</f>
        <v>#DIV/0!</v>
      </c>
      <c r="Q13" s="48">
        <v>0</v>
      </c>
      <c r="R13" s="42" t="e">
        <f t="shared" ref="R13:R16" si="7">Q13/B13</f>
        <v>#DIV/0!</v>
      </c>
      <c r="S13" s="48">
        <v>0</v>
      </c>
      <c r="T13" s="42" t="e">
        <f t="shared" ref="T13:T16" si="8">+S13/$B$12</f>
        <v>#DIV/0!</v>
      </c>
      <c r="U13" s="48">
        <v>0</v>
      </c>
      <c r="V13" s="42" t="e">
        <f t="shared" ref="V13:V16" si="9">U13/B13</f>
        <v>#DIV/0!</v>
      </c>
      <c r="W13" s="48">
        <v>0</v>
      </c>
      <c r="X13" s="42" t="e">
        <f t="shared" ref="X13:X16" si="10">+W13/$B$12</f>
        <v>#DIV/0!</v>
      </c>
      <c r="Y13" s="48">
        <v>0</v>
      </c>
      <c r="Z13" s="42" t="e">
        <f t="shared" ref="Z13:Z16" si="11">Y13/B13</f>
        <v>#DIV/0!</v>
      </c>
      <c r="AA13" s="52">
        <v>0</v>
      </c>
      <c r="AB13" s="42" t="e">
        <f t="shared" ref="AB13:AB16" si="12">+AA13/$B$12</f>
        <v>#DIV/0!</v>
      </c>
      <c r="AC13" s="48">
        <v>0</v>
      </c>
      <c r="AD13" s="42" t="e">
        <f t="shared" ref="AD13:AD16" si="13">AC13/B13</f>
        <v>#DIV/0!</v>
      </c>
      <c r="AE13" s="48">
        <v>0</v>
      </c>
      <c r="AF13" s="42" t="e">
        <f t="shared" ref="AF13:AF16" si="14">+AE13/$B$12</f>
        <v>#DIV/0!</v>
      </c>
      <c r="AG13" s="48">
        <v>0</v>
      </c>
      <c r="AH13" s="42" t="e">
        <f t="shared" ref="AH13:AH16" si="15">AG13/B13</f>
        <v>#DIV/0!</v>
      </c>
      <c r="AI13" s="48">
        <v>0</v>
      </c>
      <c r="AJ13" s="42" t="e">
        <f t="shared" ref="AJ13:AJ16" si="16">+AI13/$B$12</f>
        <v>#DIV/0!</v>
      </c>
      <c r="AK13" s="48">
        <v>0</v>
      </c>
      <c r="AL13" s="42" t="e">
        <f t="shared" ref="AL13:AL16" si="17">AK13/B13</f>
        <v>#DIV/0!</v>
      </c>
      <c r="AM13" s="48">
        <v>0</v>
      </c>
      <c r="AN13" s="42" t="e">
        <f t="shared" ref="AN13:AN16" si="18">+AM13/$B$12</f>
        <v>#DIV/0!</v>
      </c>
      <c r="AO13" s="48">
        <v>0</v>
      </c>
      <c r="AP13" s="42" t="e">
        <f t="shared" ref="AP13:AP16" si="19">AO13/B13</f>
        <v>#DIV/0!</v>
      </c>
      <c r="AQ13" s="48">
        <v>0</v>
      </c>
      <c r="AR13" s="42" t="e">
        <f t="shared" ref="AR13:AR16" si="20">+AQ13/$B$12</f>
        <v>#DIV/0!</v>
      </c>
      <c r="AS13" s="48">
        <v>0</v>
      </c>
      <c r="AT13" s="42" t="e">
        <f t="shared" ref="AT13:AT16" si="21">AS13/B13</f>
        <v>#DIV/0!</v>
      </c>
      <c r="AU13" s="48">
        <v>0</v>
      </c>
      <c r="AV13" s="42" t="e">
        <f t="shared" ref="AV13:AV16" si="22">+AU13/$B$12</f>
        <v>#DIV/0!</v>
      </c>
      <c r="AW13" s="48">
        <v>0</v>
      </c>
      <c r="AX13" s="42" t="e">
        <f t="shared" ref="AX13:AX16" si="23">AW13/B13</f>
        <v>#DIV/0!</v>
      </c>
      <c r="AY13" s="36"/>
    </row>
    <row r="14" spans="1:51" x14ac:dyDescent="0.3">
      <c r="A14" s="45" t="s">
        <v>42</v>
      </c>
      <c r="B14" s="34">
        <v>0</v>
      </c>
      <c r="C14" s="47">
        <v>0</v>
      </c>
      <c r="D14" s="42" t="e">
        <f t="shared" si="0"/>
        <v>#DIV/0!</v>
      </c>
      <c r="E14" s="48">
        <v>0</v>
      </c>
      <c r="F14" s="42" t="e">
        <f t="shared" si="1"/>
        <v>#DIV/0!</v>
      </c>
      <c r="G14" s="49">
        <v>0</v>
      </c>
      <c r="H14" s="42" t="e">
        <f t="shared" si="2"/>
        <v>#DIV/0!</v>
      </c>
      <c r="I14" s="50">
        <v>0</v>
      </c>
      <c r="J14" s="42" t="e">
        <f t="shared" si="3"/>
        <v>#DIV/0!</v>
      </c>
      <c r="K14" s="48">
        <v>0</v>
      </c>
      <c r="L14" s="42" t="e">
        <f t="shared" si="4"/>
        <v>#DIV/0!</v>
      </c>
      <c r="M14" s="52">
        <v>0</v>
      </c>
      <c r="N14" s="42" t="e">
        <f t="shared" si="5"/>
        <v>#DIV/0!</v>
      </c>
      <c r="O14" s="48">
        <v>0</v>
      </c>
      <c r="P14" s="42" t="e">
        <f t="shared" si="6"/>
        <v>#DIV/0!</v>
      </c>
      <c r="Q14" s="48">
        <v>0</v>
      </c>
      <c r="R14" s="42" t="e">
        <f t="shared" si="7"/>
        <v>#DIV/0!</v>
      </c>
      <c r="S14" s="48">
        <v>0</v>
      </c>
      <c r="T14" s="42" t="e">
        <f t="shared" si="8"/>
        <v>#DIV/0!</v>
      </c>
      <c r="U14" s="48">
        <v>0</v>
      </c>
      <c r="V14" s="42" t="e">
        <f t="shared" si="9"/>
        <v>#DIV/0!</v>
      </c>
      <c r="W14" s="48">
        <v>0</v>
      </c>
      <c r="X14" s="42" t="e">
        <f t="shared" si="10"/>
        <v>#DIV/0!</v>
      </c>
      <c r="Y14" s="48">
        <v>0</v>
      </c>
      <c r="Z14" s="42" t="e">
        <f t="shared" si="11"/>
        <v>#DIV/0!</v>
      </c>
      <c r="AA14" s="52">
        <v>0</v>
      </c>
      <c r="AB14" s="42" t="e">
        <f t="shared" si="12"/>
        <v>#DIV/0!</v>
      </c>
      <c r="AC14" s="48">
        <v>0</v>
      </c>
      <c r="AD14" s="42" t="e">
        <f t="shared" si="13"/>
        <v>#DIV/0!</v>
      </c>
      <c r="AE14" s="48">
        <v>0</v>
      </c>
      <c r="AF14" s="42" t="e">
        <f t="shared" si="14"/>
        <v>#DIV/0!</v>
      </c>
      <c r="AG14" s="48">
        <v>0</v>
      </c>
      <c r="AH14" s="42" t="e">
        <f t="shared" si="15"/>
        <v>#DIV/0!</v>
      </c>
      <c r="AI14" s="48">
        <v>0</v>
      </c>
      <c r="AJ14" s="42" t="e">
        <f t="shared" si="16"/>
        <v>#DIV/0!</v>
      </c>
      <c r="AK14" s="48">
        <v>0</v>
      </c>
      <c r="AL14" s="42" t="e">
        <f t="shared" si="17"/>
        <v>#DIV/0!</v>
      </c>
      <c r="AM14" s="48">
        <v>0</v>
      </c>
      <c r="AN14" s="42" t="e">
        <f t="shared" si="18"/>
        <v>#DIV/0!</v>
      </c>
      <c r="AO14" s="48">
        <v>0</v>
      </c>
      <c r="AP14" s="42" t="e">
        <f t="shared" si="19"/>
        <v>#DIV/0!</v>
      </c>
      <c r="AQ14" s="48">
        <v>0</v>
      </c>
      <c r="AR14" s="42" t="e">
        <f t="shared" si="20"/>
        <v>#DIV/0!</v>
      </c>
      <c r="AS14" s="48">
        <v>0</v>
      </c>
      <c r="AT14" s="42" t="e">
        <f t="shared" si="21"/>
        <v>#DIV/0!</v>
      </c>
      <c r="AU14" s="48">
        <v>0</v>
      </c>
      <c r="AV14" s="42" t="e">
        <f t="shared" si="22"/>
        <v>#DIV/0!</v>
      </c>
      <c r="AW14" s="48">
        <v>0</v>
      </c>
      <c r="AX14" s="42" t="e">
        <f t="shared" si="23"/>
        <v>#DIV/0!</v>
      </c>
      <c r="AY14" s="36"/>
    </row>
    <row r="15" spans="1:51" ht="28.8" x14ac:dyDescent="0.3">
      <c r="A15" s="45" t="s">
        <v>43</v>
      </c>
      <c r="B15" s="34">
        <v>0</v>
      </c>
      <c r="C15" s="47">
        <v>0</v>
      </c>
      <c r="D15" s="42" t="e">
        <f t="shared" si="0"/>
        <v>#DIV/0!</v>
      </c>
      <c r="E15" s="48">
        <v>0</v>
      </c>
      <c r="F15" s="42" t="e">
        <f t="shared" si="1"/>
        <v>#DIV/0!</v>
      </c>
      <c r="G15" s="48">
        <v>0</v>
      </c>
      <c r="H15" s="42" t="e">
        <f t="shared" si="2"/>
        <v>#DIV/0!</v>
      </c>
      <c r="I15" s="48">
        <v>0</v>
      </c>
      <c r="J15" s="42" t="e">
        <f t="shared" si="3"/>
        <v>#DIV/0!</v>
      </c>
      <c r="K15" s="48">
        <v>0</v>
      </c>
      <c r="L15" s="42" t="e">
        <f t="shared" si="4"/>
        <v>#DIV/0!</v>
      </c>
      <c r="M15" s="52">
        <v>0</v>
      </c>
      <c r="N15" s="42" t="e">
        <f t="shared" si="5"/>
        <v>#DIV/0!</v>
      </c>
      <c r="O15" s="48">
        <v>0</v>
      </c>
      <c r="P15" s="42" t="e">
        <f t="shared" si="6"/>
        <v>#DIV/0!</v>
      </c>
      <c r="Q15" s="48">
        <v>0</v>
      </c>
      <c r="R15" s="42" t="e">
        <f t="shared" si="7"/>
        <v>#DIV/0!</v>
      </c>
      <c r="S15" s="48">
        <v>0</v>
      </c>
      <c r="T15" s="42" t="e">
        <f t="shared" si="8"/>
        <v>#DIV/0!</v>
      </c>
      <c r="U15" s="48">
        <v>0</v>
      </c>
      <c r="V15" s="42" t="e">
        <f t="shared" si="9"/>
        <v>#DIV/0!</v>
      </c>
      <c r="W15" s="48">
        <v>0</v>
      </c>
      <c r="X15" s="42" t="e">
        <f t="shared" si="10"/>
        <v>#DIV/0!</v>
      </c>
      <c r="Y15" s="48">
        <v>0</v>
      </c>
      <c r="Z15" s="42" t="e">
        <f t="shared" si="11"/>
        <v>#DIV/0!</v>
      </c>
      <c r="AA15" s="52">
        <v>0</v>
      </c>
      <c r="AB15" s="42" t="e">
        <f t="shared" si="12"/>
        <v>#DIV/0!</v>
      </c>
      <c r="AC15" s="48">
        <v>0</v>
      </c>
      <c r="AD15" s="42" t="e">
        <f t="shared" si="13"/>
        <v>#DIV/0!</v>
      </c>
      <c r="AE15" s="48">
        <v>0</v>
      </c>
      <c r="AF15" s="42" t="e">
        <f t="shared" si="14"/>
        <v>#DIV/0!</v>
      </c>
      <c r="AG15" s="48">
        <v>0</v>
      </c>
      <c r="AH15" s="42" t="e">
        <f t="shared" si="15"/>
        <v>#DIV/0!</v>
      </c>
      <c r="AI15" s="48">
        <v>0</v>
      </c>
      <c r="AJ15" s="42" t="e">
        <f t="shared" si="16"/>
        <v>#DIV/0!</v>
      </c>
      <c r="AK15" s="48">
        <v>0</v>
      </c>
      <c r="AL15" s="42" t="e">
        <f t="shared" si="17"/>
        <v>#DIV/0!</v>
      </c>
      <c r="AM15" s="48">
        <v>0</v>
      </c>
      <c r="AN15" s="42" t="e">
        <f t="shared" si="18"/>
        <v>#DIV/0!</v>
      </c>
      <c r="AO15" s="48">
        <v>0</v>
      </c>
      <c r="AP15" s="42" t="e">
        <f t="shared" si="19"/>
        <v>#DIV/0!</v>
      </c>
      <c r="AQ15" s="48">
        <v>0</v>
      </c>
      <c r="AR15" s="42" t="e">
        <f t="shared" si="20"/>
        <v>#DIV/0!</v>
      </c>
      <c r="AS15" s="48">
        <v>0</v>
      </c>
      <c r="AT15" s="42" t="e">
        <f t="shared" si="21"/>
        <v>#DIV/0!</v>
      </c>
      <c r="AU15" s="48">
        <v>0</v>
      </c>
      <c r="AV15" s="42" t="e">
        <f t="shared" si="22"/>
        <v>#DIV/0!</v>
      </c>
      <c r="AW15" s="48">
        <v>0</v>
      </c>
      <c r="AX15" s="42" t="e">
        <f t="shared" si="23"/>
        <v>#DIV/0!</v>
      </c>
      <c r="AY15" s="36"/>
    </row>
    <row r="16" spans="1:51" x14ac:dyDescent="0.3">
      <c r="A16" s="46" t="s">
        <v>44</v>
      </c>
      <c r="B16" s="34">
        <v>0</v>
      </c>
      <c r="C16" s="35">
        <v>0</v>
      </c>
      <c r="D16" s="42" t="e">
        <f t="shared" si="0"/>
        <v>#DIV/0!</v>
      </c>
      <c r="E16" s="34">
        <v>0</v>
      </c>
      <c r="F16" s="42" t="e">
        <f t="shared" si="1"/>
        <v>#DIV/0!</v>
      </c>
      <c r="G16" s="34">
        <v>0</v>
      </c>
      <c r="H16" s="42" t="e">
        <f t="shared" si="2"/>
        <v>#DIV/0!</v>
      </c>
      <c r="I16" s="34">
        <v>0</v>
      </c>
      <c r="J16" s="42" t="e">
        <f t="shared" si="3"/>
        <v>#DIV/0!</v>
      </c>
      <c r="K16" s="34">
        <v>0</v>
      </c>
      <c r="L16" s="42" t="e">
        <f t="shared" si="4"/>
        <v>#DIV/0!</v>
      </c>
      <c r="M16" s="53">
        <v>0</v>
      </c>
      <c r="N16" s="42" t="e">
        <f t="shared" si="5"/>
        <v>#DIV/0!</v>
      </c>
      <c r="O16" s="34">
        <v>0</v>
      </c>
      <c r="P16" s="42" t="e">
        <f t="shared" si="6"/>
        <v>#DIV/0!</v>
      </c>
      <c r="Q16" s="34">
        <v>0</v>
      </c>
      <c r="R16" s="42" t="e">
        <f t="shared" si="7"/>
        <v>#DIV/0!</v>
      </c>
      <c r="S16" s="34">
        <v>0</v>
      </c>
      <c r="T16" s="42" t="e">
        <f t="shared" si="8"/>
        <v>#DIV/0!</v>
      </c>
      <c r="U16" s="34">
        <v>0</v>
      </c>
      <c r="V16" s="42" t="e">
        <f t="shared" si="9"/>
        <v>#DIV/0!</v>
      </c>
      <c r="W16" s="34">
        <v>0</v>
      </c>
      <c r="X16" s="42" t="e">
        <f t="shared" si="10"/>
        <v>#DIV/0!</v>
      </c>
      <c r="Y16" s="34">
        <v>0</v>
      </c>
      <c r="Z16" s="42" t="e">
        <f t="shared" si="11"/>
        <v>#DIV/0!</v>
      </c>
      <c r="AA16" s="53">
        <v>0</v>
      </c>
      <c r="AB16" s="42" t="e">
        <f t="shared" si="12"/>
        <v>#DIV/0!</v>
      </c>
      <c r="AC16" s="34">
        <v>0</v>
      </c>
      <c r="AD16" s="42" t="e">
        <f t="shared" si="13"/>
        <v>#DIV/0!</v>
      </c>
      <c r="AE16" s="34">
        <v>0</v>
      </c>
      <c r="AF16" s="42" t="e">
        <f t="shared" si="14"/>
        <v>#DIV/0!</v>
      </c>
      <c r="AG16" s="34">
        <v>0</v>
      </c>
      <c r="AH16" s="42" t="e">
        <f t="shared" si="15"/>
        <v>#DIV/0!</v>
      </c>
      <c r="AI16" s="34">
        <v>0</v>
      </c>
      <c r="AJ16" s="42" t="e">
        <f t="shared" si="16"/>
        <v>#DIV/0!</v>
      </c>
      <c r="AK16" s="34">
        <v>0</v>
      </c>
      <c r="AL16" s="42" t="e">
        <f t="shared" si="17"/>
        <v>#DIV/0!</v>
      </c>
      <c r="AM16" s="34">
        <v>0</v>
      </c>
      <c r="AN16" s="42" t="e">
        <f t="shared" si="18"/>
        <v>#DIV/0!</v>
      </c>
      <c r="AO16" s="34">
        <v>0</v>
      </c>
      <c r="AP16" s="42" t="e">
        <f t="shared" si="19"/>
        <v>#DIV/0!</v>
      </c>
      <c r="AQ16" s="48">
        <v>0</v>
      </c>
      <c r="AR16" s="42" t="e">
        <f t="shared" si="20"/>
        <v>#DIV/0!</v>
      </c>
      <c r="AS16" s="48">
        <v>0</v>
      </c>
      <c r="AT16" s="42" t="e">
        <f t="shared" si="21"/>
        <v>#DIV/0!</v>
      </c>
      <c r="AU16" s="34">
        <v>0</v>
      </c>
      <c r="AV16" s="42" t="e">
        <f t="shared" si="22"/>
        <v>#DIV/0!</v>
      </c>
      <c r="AW16" s="34">
        <v>0</v>
      </c>
      <c r="AX16" s="42" t="e">
        <f t="shared" si="23"/>
        <v>#DIV/0!</v>
      </c>
      <c r="AY16" s="36"/>
    </row>
    <row r="17" spans="1:51" x14ac:dyDescent="0.3">
      <c r="A17" s="37" t="s">
        <v>45</v>
      </c>
      <c r="B17" s="38">
        <f>SUM(B12:B16)</f>
        <v>0</v>
      </c>
      <c r="C17" s="38">
        <f>SUM(C12:C16)</f>
        <v>0</v>
      </c>
      <c r="D17" s="43" t="e">
        <f t="shared" si="0"/>
        <v>#DIV/0!</v>
      </c>
      <c r="E17" s="38">
        <f>SUM(E12:E16)</f>
        <v>0</v>
      </c>
      <c r="F17" s="43" t="e">
        <f>E17/$B$17</f>
        <v>#DIV/0!</v>
      </c>
      <c r="G17" s="38">
        <f>SUM(G12:G16)</f>
        <v>0</v>
      </c>
      <c r="H17" s="43" t="e">
        <f>+G17/$B$17</f>
        <v>#DIV/0!</v>
      </c>
      <c r="I17" s="38">
        <f>SUM(I12:I16)</f>
        <v>0</v>
      </c>
      <c r="J17" s="43" t="e">
        <f>I17/$B$17</f>
        <v>#DIV/0!</v>
      </c>
      <c r="K17" s="38">
        <f>SUM(K12:K16)</f>
        <v>0</v>
      </c>
      <c r="L17" s="43" t="e">
        <f>+K17/$B$17</f>
        <v>#DIV/0!</v>
      </c>
      <c r="M17" s="38">
        <f>SUM(M12:M16)</f>
        <v>0</v>
      </c>
      <c r="N17" s="43" t="e">
        <f>M17/$B$17</f>
        <v>#DIV/0!</v>
      </c>
      <c r="O17" s="38">
        <f>SUM(O12:O16)</f>
        <v>0</v>
      </c>
      <c r="P17" s="43" t="e">
        <f>+O17/$B$17</f>
        <v>#DIV/0!</v>
      </c>
      <c r="Q17" s="38">
        <f>SUM(Q12:Q16)</f>
        <v>0</v>
      </c>
      <c r="R17" s="43" t="e">
        <f>Q17/$B$17</f>
        <v>#DIV/0!</v>
      </c>
      <c r="S17" s="38">
        <f>SUM(S12:S16)</f>
        <v>0</v>
      </c>
      <c r="T17" s="43" t="e">
        <f>+S17/$B$17</f>
        <v>#DIV/0!</v>
      </c>
      <c r="U17" s="38">
        <f>SUM(U12:U16)</f>
        <v>0</v>
      </c>
      <c r="V17" s="43" t="e">
        <f>U17/$B$17</f>
        <v>#DIV/0!</v>
      </c>
      <c r="W17" s="38">
        <f>SUM(W12:W16)</f>
        <v>0</v>
      </c>
      <c r="X17" s="43" t="e">
        <f>+W17/$B$17</f>
        <v>#DIV/0!</v>
      </c>
      <c r="Y17" s="38">
        <f>SUM(Y12:Y16)</f>
        <v>0</v>
      </c>
      <c r="Z17" s="43" t="e">
        <f>Y17/$B$17</f>
        <v>#DIV/0!</v>
      </c>
      <c r="AA17" s="38">
        <f>SUM(AA12:AA16)</f>
        <v>0</v>
      </c>
      <c r="AB17" s="43" t="e">
        <f>+AA17/$B$17</f>
        <v>#DIV/0!</v>
      </c>
      <c r="AC17" s="38">
        <f>SUM(AC12:AC16)</f>
        <v>0</v>
      </c>
      <c r="AD17" s="43" t="e">
        <f>AC17/$B$17</f>
        <v>#DIV/0!</v>
      </c>
      <c r="AE17" s="38">
        <f>SUM(AE12:AE16)</f>
        <v>0</v>
      </c>
      <c r="AF17" s="43" t="e">
        <f>+AE17/$B$17</f>
        <v>#DIV/0!</v>
      </c>
      <c r="AG17" s="38">
        <f>SUM(AG12:AG16)</f>
        <v>0</v>
      </c>
      <c r="AH17" s="43" t="e">
        <f>AG17/$B$17</f>
        <v>#DIV/0!</v>
      </c>
      <c r="AI17" s="38">
        <f>SUM(AI12:AI16)</f>
        <v>0</v>
      </c>
      <c r="AJ17" s="43" t="e">
        <f>+AI17/$B$17</f>
        <v>#DIV/0!</v>
      </c>
      <c r="AK17" s="38">
        <f>SUM(AK12:AK16)</f>
        <v>0</v>
      </c>
      <c r="AL17" s="43" t="e">
        <f>AK17/$B$17</f>
        <v>#DIV/0!</v>
      </c>
      <c r="AM17" s="38">
        <f>SUM(AM12:AM16)</f>
        <v>0</v>
      </c>
      <c r="AN17" s="43" t="e">
        <f>+AM17/$B$17</f>
        <v>#DIV/0!</v>
      </c>
      <c r="AO17" s="38">
        <f>SUM(AO12:AO16)</f>
        <v>0</v>
      </c>
      <c r="AP17" s="43" t="e">
        <f>AO17/$B$17</f>
        <v>#DIV/0!</v>
      </c>
      <c r="AQ17" s="38">
        <f>SUM(AQ12:AQ16)</f>
        <v>0</v>
      </c>
      <c r="AR17" s="43" t="e">
        <f>+AQ17/$B$17</f>
        <v>#DIV/0!</v>
      </c>
      <c r="AS17" s="38">
        <f>SUM(AS12:AS16)</f>
        <v>0</v>
      </c>
      <c r="AT17" s="43" t="e">
        <f>AS17/$B$17</f>
        <v>#DIV/0!</v>
      </c>
      <c r="AU17" s="38">
        <f>SUM(AU12:AU16)</f>
        <v>0</v>
      </c>
      <c r="AV17" s="43" t="e">
        <f>+AU17/$B$17</f>
        <v>#DIV/0!</v>
      </c>
      <c r="AW17" s="38">
        <f>SUM(AW12:AW16)</f>
        <v>0</v>
      </c>
      <c r="AX17" s="43" t="e">
        <f>AW17/$B$17</f>
        <v>#DIV/0!</v>
      </c>
      <c r="AY17" s="39"/>
    </row>
    <row r="18" spans="1:51" x14ac:dyDescent="0.3">
      <c r="A18" s="40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</row>
    <row r="19" spans="1:51" x14ac:dyDescent="0.3">
      <c r="A19" s="130" t="s">
        <v>35</v>
      </c>
      <c r="B19" s="133" t="s">
        <v>1</v>
      </c>
      <c r="C19" s="127" t="s">
        <v>8</v>
      </c>
      <c r="D19" s="128"/>
      <c r="E19" s="128"/>
      <c r="F19" s="129"/>
      <c r="G19" s="127" t="s">
        <v>27</v>
      </c>
      <c r="H19" s="128"/>
      <c r="I19" s="128"/>
      <c r="J19" s="129"/>
      <c r="K19" s="127" t="s">
        <v>28</v>
      </c>
      <c r="L19" s="128"/>
      <c r="M19" s="128"/>
      <c r="N19" s="129"/>
      <c r="O19" s="127" t="s">
        <v>29</v>
      </c>
      <c r="P19" s="128"/>
      <c r="Q19" s="128"/>
      <c r="R19" s="129"/>
      <c r="S19" s="127" t="s">
        <v>12</v>
      </c>
      <c r="T19" s="128"/>
      <c r="U19" s="128"/>
      <c r="V19" s="129"/>
      <c r="W19" s="127" t="s">
        <v>13</v>
      </c>
      <c r="X19" s="128"/>
      <c r="Y19" s="128"/>
      <c r="Z19" s="129"/>
      <c r="AA19" s="127" t="s">
        <v>14</v>
      </c>
      <c r="AB19" s="128"/>
      <c r="AC19" s="128"/>
      <c r="AD19" s="129"/>
      <c r="AE19" s="127" t="s">
        <v>15</v>
      </c>
      <c r="AF19" s="128"/>
      <c r="AG19" s="128"/>
      <c r="AH19" s="129"/>
      <c r="AI19" s="127" t="s">
        <v>16</v>
      </c>
      <c r="AJ19" s="128"/>
      <c r="AK19" s="128"/>
      <c r="AL19" s="129"/>
      <c r="AM19" s="127" t="s">
        <v>30</v>
      </c>
      <c r="AN19" s="128"/>
      <c r="AO19" s="128"/>
      <c r="AP19" s="129"/>
      <c r="AQ19" s="127" t="s">
        <v>31</v>
      </c>
      <c r="AR19" s="128"/>
      <c r="AS19" s="128"/>
      <c r="AT19" s="129"/>
      <c r="AU19" s="127" t="s">
        <v>32</v>
      </c>
      <c r="AV19" s="128"/>
      <c r="AW19" s="128"/>
      <c r="AX19" s="129"/>
      <c r="AY19" s="32"/>
    </row>
    <row r="20" spans="1:51" x14ac:dyDescent="0.3">
      <c r="A20" s="131"/>
      <c r="B20" s="133"/>
      <c r="C20" s="126" t="s">
        <v>25</v>
      </c>
      <c r="D20" s="126"/>
      <c r="E20" s="126" t="s">
        <v>26</v>
      </c>
      <c r="F20" s="126"/>
      <c r="G20" s="126" t="s">
        <v>25</v>
      </c>
      <c r="H20" s="126"/>
      <c r="I20" s="126" t="s">
        <v>26</v>
      </c>
      <c r="J20" s="126"/>
      <c r="K20" s="126" t="s">
        <v>25</v>
      </c>
      <c r="L20" s="126"/>
      <c r="M20" s="126" t="s">
        <v>26</v>
      </c>
      <c r="N20" s="126"/>
      <c r="O20" s="126" t="s">
        <v>25</v>
      </c>
      <c r="P20" s="126"/>
      <c r="Q20" s="126" t="s">
        <v>26</v>
      </c>
      <c r="R20" s="126"/>
      <c r="S20" s="126" t="s">
        <v>25</v>
      </c>
      <c r="T20" s="126"/>
      <c r="U20" s="126" t="s">
        <v>26</v>
      </c>
      <c r="V20" s="126"/>
      <c r="W20" s="126" t="s">
        <v>25</v>
      </c>
      <c r="X20" s="126"/>
      <c r="Y20" s="126" t="s">
        <v>26</v>
      </c>
      <c r="Z20" s="126"/>
      <c r="AA20" s="126" t="s">
        <v>25</v>
      </c>
      <c r="AB20" s="126"/>
      <c r="AC20" s="126" t="s">
        <v>26</v>
      </c>
      <c r="AD20" s="126"/>
      <c r="AE20" s="126" t="s">
        <v>25</v>
      </c>
      <c r="AF20" s="126"/>
      <c r="AG20" s="126" t="s">
        <v>26</v>
      </c>
      <c r="AH20" s="126"/>
      <c r="AI20" s="126" t="s">
        <v>25</v>
      </c>
      <c r="AJ20" s="126"/>
      <c r="AK20" s="126" t="s">
        <v>26</v>
      </c>
      <c r="AL20" s="126"/>
      <c r="AM20" s="126" t="s">
        <v>25</v>
      </c>
      <c r="AN20" s="126"/>
      <c r="AO20" s="126" t="s">
        <v>26</v>
      </c>
      <c r="AP20" s="126"/>
      <c r="AQ20" s="126" t="s">
        <v>25</v>
      </c>
      <c r="AR20" s="126"/>
      <c r="AS20" s="126" t="s">
        <v>26</v>
      </c>
      <c r="AT20" s="126"/>
      <c r="AU20" s="126" t="s">
        <v>25</v>
      </c>
      <c r="AV20" s="126"/>
      <c r="AW20" s="126" t="s">
        <v>26</v>
      </c>
      <c r="AX20" s="126"/>
      <c r="AY20" s="31"/>
    </row>
    <row r="21" spans="1:51" x14ac:dyDescent="0.3">
      <c r="A21" s="132"/>
      <c r="B21" s="133"/>
      <c r="C21" s="31" t="s">
        <v>21</v>
      </c>
      <c r="D21" s="31" t="s">
        <v>22</v>
      </c>
      <c r="E21" s="31" t="s">
        <v>21</v>
      </c>
      <c r="F21" s="31" t="s">
        <v>22</v>
      </c>
      <c r="G21" s="31" t="s">
        <v>21</v>
      </c>
      <c r="H21" s="31" t="s">
        <v>22</v>
      </c>
      <c r="I21" s="31" t="s">
        <v>21</v>
      </c>
      <c r="J21" s="31" t="s">
        <v>22</v>
      </c>
      <c r="K21" s="31" t="s">
        <v>21</v>
      </c>
      <c r="L21" s="31" t="s">
        <v>22</v>
      </c>
      <c r="M21" s="31" t="s">
        <v>21</v>
      </c>
      <c r="N21" s="31" t="s">
        <v>22</v>
      </c>
      <c r="O21" s="31" t="s">
        <v>21</v>
      </c>
      <c r="P21" s="31" t="s">
        <v>22</v>
      </c>
      <c r="Q21" s="31" t="s">
        <v>21</v>
      </c>
      <c r="R21" s="31" t="s">
        <v>22</v>
      </c>
      <c r="S21" s="31" t="s">
        <v>21</v>
      </c>
      <c r="T21" s="31" t="s">
        <v>22</v>
      </c>
      <c r="U21" s="31" t="s">
        <v>21</v>
      </c>
      <c r="V21" s="31" t="s">
        <v>22</v>
      </c>
      <c r="W21" s="31" t="s">
        <v>21</v>
      </c>
      <c r="X21" s="31" t="s">
        <v>22</v>
      </c>
      <c r="Y21" s="31" t="s">
        <v>21</v>
      </c>
      <c r="Z21" s="31" t="s">
        <v>22</v>
      </c>
      <c r="AA21" s="31" t="s">
        <v>21</v>
      </c>
      <c r="AB21" s="31" t="s">
        <v>22</v>
      </c>
      <c r="AC21" s="31" t="s">
        <v>21</v>
      </c>
      <c r="AD21" s="31" t="s">
        <v>22</v>
      </c>
      <c r="AE21" s="31" t="s">
        <v>21</v>
      </c>
      <c r="AF21" s="31" t="s">
        <v>22</v>
      </c>
      <c r="AG21" s="31" t="s">
        <v>21</v>
      </c>
      <c r="AH21" s="31" t="s">
        <v>22</v>
      </c>
      <c r="AI21" s="31" t="s">
        <v>21</v>
      </c>
      <c r="AJ21" s="31" t="s">
        <v>22</v>
      </c>
      <c r="AK21" s="31" t="s">
        <v>21</v>
      </c>
      <c r="AL21" s="31" t="s">
        <v>22</v>
      </c>
      <c r="AM21" s="31" t="s">
        <v>21</v>
      </c>
      <c r="AN21" s="31" t="s">
        <v>22</v>
      </c>
      <c r="AO21" s="31" t="s">
        <v>21</v>
      </c>
      <c r="AP21" s="31" t="s">
        <v>22</v>
      </c>
      <c r="AQ21" s="31" t="s">
        <v>21</v>
      </c>
      <c r="AR21" s="31" t="s">
        <v>22</v>
      </c>
      <c r="AS21" s="31" t="s">
        <v>21</v>
      </c>
      <c r="AT21" s="31" t="s">
        <v>22</v>
      </c>
      <c r="AU21" s="31" t="s">
        <v>21</v>
      </c>
      <c r="AV21" s="31" t="s">
        <v>22</v>
      </c>
      <c r="AW21" s="31" t="s">
        <v>21</v>
      </c>
      <c r="AX21" s="31" t="s">
        <v>22</v>
      </c>
      <c r="AY21" s="31"/>
    </row>
    <row r="22" spans="1:51" x14ac:dyDescent="0.3">
      <c r="A22" s="45"/>
      <c r="B22" s="34">
        <v>0</v>
      </c>
      <c r="C22" s="35">
        <v>0</v>
      </c>
      <c r="D22" s="44" t="e">
        <f>+C22/$B22</f>
        <v>#DIV/0!</v>
      </c>
      <c r="E22" s="35">
        <v>0</v>
      </c>
      <c r="F22" s="42" t="e">
        <f>E22/$B22</f>
        <v>#DIV/0!</v>
      </c>
      <c r="G22" s="35">
        <v>0</v>
      </c>
      <c r="H22" s="44" t="e">
        <f>+G22/$B$22</f>
        <v>#DIV/0!</v>
      </c>
      <c r="I22" s="35">
        <v>0</v>
      </c>
      <c r="J22" s="42" t="e">
        <f>I22/B22</f>
        <v>#DIV/0!</v>
      </c>
      <c r="K22" s="35">
        <v>0</v>
      </c>
      <c r="L22" s="42" t="e">
        <f>+K22/$B$12</f>
        <v>#DIV/0!</v>
      </c>
      <c r="M22" s="35">
        <v>0</v>
      </c>
      <c r="N22" s="36" t="e">
        <f>M22/B22</f>
        <v>#DIV/0!</v>
      </c>
      <c r="O22" s="35">
        <v>0</v>
      </c>
      <c r="P22" s="36" t="e">
        <f>+O22/$B$12</f>
        <v>#DIV/0!</v>
      </c>
      <c r="Q22" s="35">
        <v>0</v>
      </c>
      <c r="R22" s="42" t="e">
        <f>Q22/B22</f>
        <v>#DIV/0!</v>
      </c>
      <c r="S22" s="35">
        <v>0</v>
      </c>
      <c r="T22" s="42" t="e">
        <f>+S22/$B$12</f>
        <v>#DIV/0!</v>
      </c>
      <c r="U22" s="35">
        <v>0</v>
      </c>
      <c r="V22" s="42" t="e">
        <f>U22/B22</f>
        <v>#DIV/0!</v>
      </c>
      <c r="W22" s="35">
        <v>0</v>
      </c>
      <c r="X22" s="42" t="e">
        <f>+W22/$B$12</f>
        <v>#DIV/0!</v>
      </c>
      <c r="Y22" s="35">
        <v>0</v>
      </c>
      <c r="Z22" s="42" t="e">
        <f>Y22/B22</f>
        <v>#DIV/0!</v>
      </c>
      <c r="AA22" s="35">
        <v>0</v>
      </c>
      <c r="AB22" s="42" t="e">
        <f>+AA22/$B$12</f>
        <v>#DIV/0!</v>
      </c>
      <c r="AC22" s="35">
        <v>0</v>
      </c>
      <c r="AD22" s="42" t="e">
        <f>AC22/B22</f>
        <v>#DIV/0!</v>
      </c>
      <c r="AE22" s="35">
        <v>0</v>
      </c>
      <c r="AF22" s="42" t="e">
        <f>+AE22/$B$12</f>
        <v>#DIV/0!</v>
      </c>
      <c r="AG22" s="35">
        <v>0</v>
      </c>
      <c r="AH22" s="42" t="e">
        <f>AG22/B22</f>
        <v>#DIV/0!</v>
      </c>
      <c r="AI22" s="35">
        <v>0</v>
      </c>
      <c r="AJ22" s="42" t="e">
        <f>+AI22/$B$12</f>
        <v>#DIV/0!</v>
      </c>
      <c r="AK22" s="35">
        <v>0</v>
      </c>
      <c r="AL22" s="42" t="e">
        <f>AK22/B22</f>
        <v>#DIV/0!</v>
      </c>
      <c r="AM22" s="35">
        <v>0</v>
      </c>
      <c r="AN22" s="42" t="e">
        <f>+AM22/$B$12</f>
        <v>#DIV/0!</v>
      </c>
      <c r="AO22" s="35">
        <v>0</v>
      </c>
      <c r="AP22" s="42" t="e">
        <f>AO22/B22</f>
        <v>#DIV/0!</v>
      </c>
      <c r="AQ22" s="35">
        <v>0</v>
      </c>
      <c r="AR22" s="42" t="e">
        <f>+AQ22/$B$12</f>
        <v>#DIV/0!</v>
      </c>
      <c r="AS22" s="35">
        <v>0</v>
      </c>
      <c r="AT22" s="42" t="e">
        <f>AS22/B22</f>
        <v>#DIV/0!</v>
      </c>
      <c r="AU22" s="35">
        <v>0</v>
      </c>
      <c r="AV22" s="42" t="e">
        <f>+AU22/$B$12</f>
        <v>#DIV/0!</v>
      </c>
      <c r="AW22" s="35">
        <v>0</v>
      </c>
      <c r="AX22" s="42" t="e">
        <f>AW22/B22</f>
        <v>#DIV/0!</v>
      </c>
      <c r="AY22" s="36"/>
    </row>
    <row r="23" spans="1:51" x14ac:dyDescent="0.3">
      <c r="A23" s="45"/>
      <c r="B23" s="34">
        <v>0</v>
      </c>
      <c r="C23" s="35">
        <v>0</v>
      </c>
      <c r="D23" s="44" t="e">
        <f t="shared" ref="D23:D35" si="24">+C23/$B23</f>
        <v>#DIV/0!</v>
      </c>
      <c r="E23" s="35">
        <v>0</v>
      </c>
      <c r="F23" s="42" t="e">
        <f t="shared" ref="F23:F35" si="25">E23/$B23</f>
        <v>#DIV/0!</v>
      </c>
      <c r="G23" s="35">
        <v>0</v>
      </c>
      <c r="H23" s="44" t="e">
        <f t="shared" ref="H23:H35" si="26">+G23/$B$22</f>
        <v>#DIV/0!</v>
      </c>
      <c r="I23" s="35">
        <v>0</v>
      </c>
      <c r="J23" s="42" t="e">
        <f t="shared" ref="J23:J35" si="27">I23/B23</f>
        <v>#DIV/0!</v>
      </c>
      <c r="K23" s="35">
        <v>0</v>
      </c>
      <c r="L23" s="42" t="e">
        <f t="shared" ref="L23:L35" si="28">+K23/$B$12</f>
        <v>#DIV/0!</v>
      </c>
      <c r="M23" s="35">
        <v>0</v>
      </c>
      <c r="N23" s="36" t="e">
        <f t="shared" ref="N23:N35" si="29">M23/B23</f>
        <v>#DIV/0!</v>
      </c>
      <c r="O23" s="35">
        <v>0</v>
      </c>
      <c r="P23" s="36" t="e">
        <f t="shared" ref="P23:P35" si="30">+O23/$B$12</f>
        <v>#DIV/0!</v>
      </c>
      <c r="Q23" s="35">
        <v>0</v>
      </c>
      <c r="R23" s="42" t="e">
        <f t="shared" ref="R23:R35" si="31">Q23/B23</f>
        <v>#DIV/0!</v>
      </c>
      <c r="S23" s="35">
        <v>0</v>
      </c>
      <c r="T23" s="42" t="e">
        <f t="shared" ref="T23:T35" si="32">+S23/$B$12</f>
        <v>#DIV/0!</v>
      </c>
      <c r="U23" s="35">
        <v>0</v>
      </c>
      <c r="V23" s="42" t="e">
        <f t="shared" ref="V23:V35" si="33">U23/B23</f>
        <v>#DIV/0!</v>
      </c>
      <c r="W23" s="35">
        <v>0</v>
      </c>
      <c r="X23" s="42" t="e">
        <f t="shared" ref="X23:X35" si="34">+W23/$B$12</f>
        <v>#DIV/0!</v>
      </c>
      <c r="Y23" s="35">
        <v>0</v>
      </c>
      <c r="Z23" s="42" t="e">
        <f t="shared" ref="Z23:Z35" si="35">Y23/B23</f>
        <v>#DIV/0!</v>
      </c>
      <c r="AA23" s="35">
        <v>0</v>
      </c>
      <c r="AB23" s="42" t="e">
        <f t="shared" ref="AB23:AB35" si="36">+AA23/$B$12</f>
        <v>#DIV/0!</v>
      </c>
      <c r="AC23" s="35">
        <v>0</v>
      </c>
      <c r="AD23" s="42" t="e">
        <f t="shared" ref="AD23:AD35" si="37">AC23/B23</f>
        <v>#DIV/0!</v>
      </c>
      <c r="AE23" s="35">
        <v>0</v>
      </c>
      <c r="AF23" s="42" t="e">
        <f t="shared" ref="AF23:AF35" si="38">+AE23/$B$12</f>
        <v>#DIV/0!</v>
      </c>
      <c r="AG23" s="35">
        <v>0</v>
      </c>
      <c r="AH23" s="42" t="e">
        <f t="shared" ref="AH23:AH35" si="39">AG23/B23</f>
        <v>#DIV/0!</v>
      </c>
      <c r="AI23" s="35">
        <v>0</v>
      </c>
      <c r="AJ23" s="42" t="e">
        <f t="shared" ref="AJ23:AJ35" si="40">+AI23/$B$12</f>
        <v>#DIV/0!</v>
      </c>
      <c r="AK23" s="35">
        <v>0</v>
      </c>
      <c r="AL23" s="42" t="e">
        <f t="shared" ref="AL23:AL35" si="41">AK23/B23</f>
        <v>#DIV/0!</v>
      </c>
      <c r="AM23" s="35">
        <v>0</v>
      </c>
      <c r="AN23" s="42" t="e">
        <f t="shared" ref="AN23:AN35" si="42">+AM23/$B$12</f>
        <v>#DIV/0!</v>
      </c>
      <c r="AO23" s="35">
        <v>0</v>
      </c>
      <c r="AP23" s="42" t="e">
        <f t="shared" ref="AP23:AP35" si="43">AO23/B23</f>
        <v>#DIV/0!</v>
      </c>
      <c r="AQ23" s="35">
        <v>0</v>
      </c>
      <c r="AR23" s="42" t="e">
        <f t="shared" ref="AR23:AR35" si="44">+AQ23/$B$12</f>
        <v>#DIV/0!</v>
      </c>
      <c r="AS23" s="35">
        <v>0</v>
      </c>
      <c r="AT23" s="42" t="e">
        <f t="shared" ref="AT23:AT35" si="45">AS23/B23</f>
        <v>#DIV/0!</v>
      </c>
      <c r="AU23" s="35">
        <v>0</v>
      </c>
      <c r="AV23" s="42" t="e">
        <f t="shared" ref="AV23:AV35" si="46">+AU23/$B$12</f>
        <v>#DIV/0!</v>
      </c>
      <c r="AW23" s="35">
        <v>0</v>
      </c>
      <c r="AX23" s="42" t="e">
        <f t="shared" ref="AX23:AX35" si="47">AW23/B23</f>
        <v>#DIV/0!</v>
      </c>
      <c r="AY23" s="36"/>
    </row>
    <row r="24" spans="1:51" x14ac:dyDescent="0.3">
      <c r="A24" s="45"/>
      <c r="B24" s="34">
        <v>0</v>
      </c>
      <c r="C24" s="35">
        <v>0</v>
      </c>
      <c r="D24" s="44" t="e">
        <f t="shared" si="24"/>
        <v>#DIV/0!</v>
      </c>
      <c r="E24" s="35">
        <v>0</v>
      </c>
      <c r="F24" s="42" t="e">
        <f t="shared" si="25"/>
        <v>#DIV/0!</v>
      </c>
      <c r="G24" s="35">
        <v>0</v>
      </c>
      <c r="H24" s="44" t="e">
        <f t="shared" si="26"/>
        <v>#DIV/0!</v>
      </c>
      <c r="I24" s="35">
        <v>0</v>
      </c>
      <c r="J24" s="42" t="e">
        <f t="shared" si="27"/>
        <v>#DIV/0!</v>
      </c>
      <c r="K24" s="35">
        <v>0</v>
      </c>
      <c r="L24" s="42" t="e">
        <f t="shared" si="28"/>
        <v>#DIV/0!</v>
      </c>
      <c r="M24" s="35">
        <v>0</v>
      </c>
      <c r="N24" s="36" t="e">
        <f t="shared" si="29"/>
        <v>#DIV/0!</v>
      </c>
      <c r="O24" s="35">
        <v>0</v>
      </c>
      <c r="P24" s="36" t="e">
        <f t="shared" si="30"/>
        <v>#DIV/0!</v>
      </c>
      <c r="Q24" s="35">
        <v>0</v>
      </c>
      <c r="R24" s="42" t="e">
        <f t="shared" si="31"/>
        <v>#DIV/0!</v>
      </c>
      <c r="S24" s="35">
        <v>0</v>
      </c>
      <c r="T24" s="42" t="e">
        <f t="shared" si="32"/>
        <v>#DIV/0!</v>
      </c>
      <c r="U24" s="35">
        <v>0</v>
      </c>
      <c r="V24" s="42" t="e">
        <f t="shared" si="33"/>
        <v>#DIV/0!</v>
      </c>
      <c r="W24" s="35">
        <v>0</v>
      </c>
      <c r="X24" s="42" t="e">
        <f t="shared" si="34"/>
        <v>#DIV/0!</v>
      </c>
      <c r="Y24" s="35">
        <v>0</v>
      </c>
      <c r="Z24" s="42" t="e">
        <f t="shared" si="35"/>
        <v>#DIV/0!</v>
      </c>
      <c r="AA24" s="35">
        <v>0</v>
      </c>
      <c r="AB24" s="42" t="e">
        <f t="shared" si="36"/>
        <v>#DIV/0!</v>
      </c>
      <c r="AC24" s="35">
        <v>0</v>
      </c>
      <c r="AD24" s="42" t="e">
        <f t="shared" si="37"/>
        <v>#DIV/0!</v>
      </c>
      <c r="AE24" s="35">
        <v>0</v>
      </c>
      <c r="AF24" s="42" t="e">
        <f t="shared" si="38"/>
        <v>#DIV/0!</v>
      </c>
      <c r="AG24" s="35">
        <v>0</v>
      </c>
      <c r="AH24" s="42" t="e">
        <f t="shared" si="39"/>
        <v>#DIV/0!</v>
      </c>
      <c r="AI24" s="35">
        <v>0</v>
      </c>
      <c r="AJ24" s="42" t="e">
        <f t="shared" si="40"/>
        <v>#DIV/0!</v>
      </c>
      <c r="AK24" s="35">
        <v>0</v>
      </c>
      <c r="AL24" s="42" t="e">
        <f t="shared" si="41"/>
        <v>#DIV/0!</v>
      </c>
      <c r="AM24" s="35">
        <v>0</v>
      </c>
      <c r="AN24" s="42" t="e">
        <f t="shared" si="42"/>
        <v>#DIV/0!</v>
      </c>
      <c r="AO24" s="35">
        <v>0</v>
      </c>
      <c r="AP24" s="42" t="e">
        <f t="shared" si="43"/>
        <v>#DIV/0!</v>
      </c>
      <c r="AQ24" s="35">
        <v>0</v>
      </c>
      <c r="AR24" s="42" t="e">
        <f t="shared" si="44"/>
        <v>#DIV/0!</v>
      </c>
      <c r="AS24" s="35">
        <v>0</v>
      </c>
      <c r="AT24" s="42" t="e">
        <f t="shared" si="45"/>
        <v>#DIV/0!</v>
      </c>
      <c r="AU24" s="35">
        <v>0</v>
      </c>
      <c r="AV24" s="42" t="e">
        <f t="shared" si="46"/>
        <v>#DIV/0!</v>
      </c>
      <c r="AW24" s="35">
        <v>0</v>
      </c>
      <c r="AX24" s="42" t="e">
        <f t="shared" si="47"/>
        <v>#DIV/0!</v>
      </c>
      <c r="AY24" s="36"/>
    </row>
    <row r="25" spans="1:51" x14ac:dyDescent="0.3">
      <c r="A25" s="45"/>
      <c r="B25" s="34">
        <v>0</v>
      </c>
      <c r="C25" s="35">
        <v>0</v>
      </c>
      <c r="D25" s="44" t="e">
        <f t="shared" si="24"/>
        <v>#DIV/0!</v>
      </c>
      <c r="E25" s="35">
        <v>0</v>
      </c>
      <c r="F25" s="42" t="e">
        <f t="shared" si="25"/>
        <v>#DIV/0!</v>
      </c>
      <c r="G25" s="35">
        <v>0</v>
      </c>
      <c r="H25" s="44" t="e">
        <f t="shared" si="26"/>
        <v>#DIV/0!</v>
      </c>
      <c r="I25" s="35">
        <v>0</v>
      </c>
      <c r="J25" s="42" t="e">
        <f t="shared" si="27"/>
        <v>#DIV/0!</v>
      </c>
      <c r="K25" s="35">
        <v>0</v>
      </c>
      <c r="L25" s="42" t="e">
        <f t="shared" si="28"/>
        <v>#DIV/0!</v>
      </c>
      <c r="M25" s="35">
        <v>0</v>
      </c>
      <c r="N25" s="36" t="e">
        <f t="shared" si="29"/>
        <v>#DIV/0!</v>
      </c>
      <c r="O25" s="35">
        <v>0</v>
      </c>
      <c r="P25" s="36" t="e">
        <f t="shared" si="30"/>
        <v>#DIV/0!</v>
      </c>
      <c r="Q25" s="35">
        <v>0</v>
      </c>
      <c r="R25" s="42" t="e">
        <f t="shared" si="31"/>
        <v>#DIV/0!</v>
      </c>
      <c r="S25" s="35">
        <v>0</v>
      </c>
      <c r="T25" s="42" t="e">
        <f t="shared" si="32"/>
        <v>#DIV/0!</v>
      </c>
      <c r="U25" s="35">
        <v>0</v>
      </c>
      <c r="V25" s="42" t="e">
        <f t="shared" si="33"/>
        <v>#DIV/0!</v>
      </c>
      <c r="W25" s="35">
        <v>0</v>
      </c>
      <c r="X25" s="42" t="e">
        <f t="shared" si="34"/>
        <v>#DIV/0!</v>
      </c>
      <c r="Y25" s="35">
        <v>0</v>
      </c>
      <c r="Z25" s="42" t="e">
        <f t="shared" si="35"/>
        <v>#DIV/0!</v>
      </c>
      <c r="AA25" s="35">
        <v>0</v>
      </c>
      <c r="AB25" s="42" t="e">
        <f t="shared" si="36"/>
        <v>#DIV/0!</v>
      </c>
      <c r="AC25" s="35">
        <v>0</v>
      </c>
      <c r="AD25" s="42" t="e">
        <f t="shared" si="37"/>
        <v>#DIV/0!</v>
      </c>
      <c r="AE25" s="35">
        <v>0</v>
      </c>
      <c r="AF25" s="42" t="e">
        <f t="shared" si="38"/>
        <v>#DIV/0!</v>
      </c>
      <c r="AG25" s="35">
        <v>0</v>
      </c>
      <c r="AH25" s="42" t="e">
        <f t="shared" si="39"/>
        <v>#DIV/0!</v>
      </c>
      <c r="AI25" s="35">
        <v>0</v>
      </c>
      <c r="AJ25" s="42" t="e">
        <f t="shared" si="40"/>
        <v>#DIV/0!</v>
      </c>
      <c r="AK25" s="35">
        <v>0</v>
      </c>
      <c r="AL25" s="42" t="e">
        <f t="shared" si="41"/>
        <v>#DIV/0!</v>
      </c>
      <c r="AM25" s="35">
        <v>0</v>
      </c>
      <c r="AN25" s="42" t="e">
        <f t="shared" si="42"/>
        <v>#DIV/0!</v>
      </c>
      <c r="AO25" s="35">
        <v>0</v>
      </c>
      <c r="AP25" s="42" t="e">
        <f t="shared" si="43"/>
        <v>#DIV/0!</v>
      </c>
      <c r="AQ25" s="35">
        <v>0</v>
      </c>
      <c r="AR25" s="42" t="e">
        <f t="shared" si="44"/>
        <v>#DIV/0!</v>
      </c>
      <c r="AS25" s="35">
        <v>0</v>
      </c>
      <c r="AT25" s="42" t="e">
        <f t="shared" si="45"/>
        <v>#DIV/0!</v>
      </c>
      <c r="AU25" s="35">
        <v>0</v>
      </c>
      <c r="AV25" s="42" t="e">
        <f t="shared" si="46"/>
        <v>#DIV/0!</v>
      </c>
      <c r="AW25" s="35">
        <v>0</v>
      </c>
      <c r="AX25" s="42" t="e">
        <f t="shared" si="47"/>
        <v>#DIV/0!</v>
      </c>
      <c r="AY25" s="36"/>
    </row>
    <row r="26" spans="1:51" x14ac:dyDescent="0.3">
      <c r="A26" s="45"/>
      <c r="B26" s="34">
        <v>0</v>
      </c>
      <c r="C26" s="35">
        <v>0</v>
      </c>
      <c r="D26" s="44" t="e">
        <f t="shared" si="24"/>
        <v>#DIV/0!</v>
      </c>
      <c r="E26" s="35">
        <v>0</v>
      </c>
      <c r="F26" s="42" t="e">
        <f t="shared" si="25"/>
        <v>#DIV/0!</v>
      </c>
      <c r="G26" s="35">
        <v>0</v>
      </c>
      <c r="H26" s="44" t="e">
        <f t="shared" si="26"/>
        <v>#DIV/0!</v>
      </c>
      <c r="I26" s="35">
        <v>0</v>
      </c>
      <c r="J26" s="42" t="e">
        <f t="shared" si="27"/>
        <v>#DIV/0!</v>
      </c>
      <c r="K26" s="35">
        <v>0</v>
      </c>
      <c r="L26" s="42" t="e">
        <f t="shared" si="28"/>
        <v>#DIV/0!</v>
      </c>
      <c r="M26" s="35">
        <v>0</v>
      </c>
      <c r="N26" s="36" t="e">
        <f t="shared" si="29"/>
        <v>#DIV/0!</v>
      </c>
      <c r="O26" s="35">
        <v>0</v>
      </c>
      <c r="P26" s="36" t="e">
        <f t="shared" si="30"/>
        <v>#DIV/0!</v>
      </c>
      <c r="Q26" s="35">
        <v>0</v>
      </c>
      <c r="R26" s="42" t="e">
        <f t="shared" si="31"/>
        <v>#DIV/0!</v>
      </c>
      <c r="S26" s="35">
        <v>0</v>
      </c>
      <c r="T26" s="42" t="e">
        <f t="shared" si="32"/>
        <v>#DIV/0!</v>
      </c>
      <c r="U26" s="35">
        <v>0</v>
      </c>
      <c r="V26" s="42" t="e">
        <f t="shared" si="33"/>
        <v>#DIV/0!</v>
      </c>
      <c r="W26" s="35">
        <v>0</v>
      </c>
      <c r="X26" s="42" t="e">
        <f t="shared" si="34"/>
        <v>#DIV/0!</v>
      </c>
      <c r="Y26" s="35">
        <v>0</v>
      </c>
      <c r="Z26" s="42" t="e">
        <f t="shared" si="35"/>
        <v>#DIV/0!</v>
      </c>
      <c r="AA26" s="35">
        <v>0</v>
      </c>
      <c r="AB26" s="42" t="e">
        <f t="shared" si="36"/>
        <v>#DIV/0!</v>
      </c>
      <c r="AC26" s="35">
        <v>0</v>
      </c>
      <c r="AD26" s="42" t="e">
        <f t="shared" si="37"/>
        <v>#DIV/0!</v>
      </c>
      <c r="AE26" s="35">
        <v>0</v>
      </c>
      <c r="AF26" s="42" t="e">
        <f t="shared" si="38"/>
        <v>#DIV/0!</v>
      </c>
      <c r="AG26" s="35">
        <v>0</v>
      </c>
      <c r="AH26" s="42" t="e">
        <f t="shared" si="39"/>
        <v>#DIV/0!</v>
      </c>
      <c r="AI26" s="35">
        <v>0</v>
      </c>
      <c r="AJ26" s="42" t="e">
        <f t="shared" si="40"/>
        <v>#DIV/0!</v>
      </c>
      <c r="AK26" s="35">
        <v>0</v>
      </c>
      <c r="AL26" s="42" t="e">
        <f t="shared" si="41"/>
        <v>#DIV/0!</v>
      </c>
      <c r="AM26" s="35">
        <v>0</v>
      </c>
      <c r="AN26" s="42" t="e">
        <f t="shared" si="42"/>
        <v>#DIV/0!</v>
      </c>
      <c r="AO26" s="35">
        <v>0</v>
      </c>
      <c r="AP26" s="42" t="e">
        <f t="shared" si="43"/>
        <v>#DIV/0!</v>
      </c>
      <c r="AQ26" s="35">
        <v>0</v>
      </c>
      <c r="AR26" s="42" t="e">
        <f t="shared" si="44"/>
        <v>#DIV/0!</v>
      </c>
      <c r="AS26" s="35">
        <v>0</v>
      </c>
      <c r="AT26" s="42" t="e">
        <f t="shared" si="45"/>
        <v>#DIV/0!</v>
      </c>
      <c r="AU26" s="35">
        <v>0</v>
      </c>
      <c r="AV26" s="42" t="e">
        <f t="shared" si="46"/>
        <v>#DIV/0!</v>
      </c>
      <c r="AW26" s="35">
        <v>0</v>
      </c>
      <c r="AX26" s="42" t="e">
        <f t="shared" si="47"/>
        <v>#DIV/0!</v>
      </c>
      <c r="AY26" s="36"/>
    </row>
    <row r="27" spans="1:51" x14ac:dyDescent="0.3">
      <c r="A27" s="45"/>
      <c r="B27" s="34">
        <v>0</v>
      </c>
      <c r="C27" s="35">
        <v>0</v>
      </c>
      <c r="D27" s="44" t="e">
        <f t="shared" si="24"/>
        <v>#DIV/0!</v>
      </c>
      <c r="E27" s="35">
        <v>0</v>
      </c>
      <c r="F27" s="42" t="e">
        <f t="shared" si="25"/>
        <v>#DIV/0!</v>
      </c>
      <c r="G27" s="35">
        <v>0</v>
      </c>
      <c r="H27" s="44" t="e">
        <f t="shared" si="26"/>
        <v>#DIV/0!</v>
      </c>
      <c r="I27" s="35">
        <v>0</v>
      </c>
      <c r="J27" s="42" t="e">
        <f t="shared" si="27"/>
        <v>#DIV/0!</v>
      </c>
      <c r="K27" s="35">
        <v>0</v>
      </c>
      <c r="L27" s="42" t="e">
        <f t="shared" si="28"/>
        <v>#DIV/0!</v>
      </c>
      <c r="M27" s="35">
        <v>0</v>
      </c>
      <c r="N27" s="36" t="e">
        <f t="shared" si="29"/>
        <v>#DIV/0!</v>
      </c>
      <c r="O27" s="35">
        <v>0</v>
      </c>
      <c r="P27" s="36" t="e">
        <f t="shared" si="30"/>
        <v>#DIV/0!</v>
      </c>
      <c r="Q27" s="35">
        <v>0</v>
      </c>
      <c r="R27" s="42" t="e">
        <f t="shared" si="31"/>
        <v>#DIV/0!</v>
      </c>
      <c r="S27" s="35">
        <v>0</v>
      </c>
      <c r="T27" s="42" t="e">
        <f t="shared" si="32"/>
        <v>#DIV/0!</v>
      </c>
      <c r="U27" s="35">
        <v>0</v>
      </c>
      <c r="V27" s="42" t="e">
        <f t="shared" si="33"/>
        <v>#DIV/0!</v>
      </c>
      <c r="W27" s="35">
        <v>0</v>
      </c>
      <c r="X27" s="42" t="e">
        <f t="shared" si="34"/>
        <v>#DIV/0!</v>
      </c>
      <c r="Y27" s="35">
        <v>0</v>
      </c>
      <c r="Z27" s="42" t="e">
        <f t="shared" si="35"/>
        <v>#DIV/0!</v>
      </c>
      <c r="AA27" s="35">
        <v>0</v>
      </c>
      <c r="AB27" s="42" t="e">
        <f t="shared" si="36"/>
        <v>#DIV/0!</v>
      </c>
      <c r="AC27" s="35">
        <v>0</v>
      </c>
      <c r="AD27" s="42" t="e">
        <f t="shared" si="37"/>
        <v>#DIV/0!</v>
      </c>
      <c r="AE27" s="35">
        <v>0</v>
      </c>
      <c r="AF27" s="42" t="e">
        <f t="shared" si="38"/>
        <v>#DIV/0!</v>
      </c>
      <c r="AG27" s="35">
        <v>0</v>
      </c>
      <c r="AH27" s="42" t="e">
        <f t="shared" si="39"/>
        <v>#DIV/0!</v>
      </c>
      <c r="AI27" s="35">
        <v>0</v>
      </c>
      <c r="AJ27" s="42" t="e">
        <f t="shared" si="40"/>
        <v>#DIV/0!</v>
      </c>
      <c r="AK27" s="35">
        <v>0</v>
      </c>
      <c r="AL27" s="42" t="e">
        <f t="shared" si="41"/>
        <v>#DIV/0!</v>
      </c>
      <c r="AM27" s="35">
        <v>0</v>
      </c>
      <c r="AN27" s="42" t="e">
        <f t="shared" si="42"/>
        <v>#DIV/0!</v>
      </c>
      <c r="AO27" s="35">
        <v>0</v>
      </c>
      <c r="AP27" s="42" t="e">
        <f t="shared" si="43"/>
        <v>#DIV/0!</v>
      </c>
      <c r="AQ27" s="35">
        <v>0</v>
      </c>
      <c r="AR27" s="42" t="e">
        <f t="shared" si="44"/>
        <v>#DIV/0!</v>
      </c>
      <c r="AS27" s="35">
        <v>0</v>
      </c>
      <c r="AT27" s="42" t="e">
        <f t="shared" si="45"/>
        <v>#DIV/0!</v>
      </c>
      <c r="AU27" s="35">
        <v>0</v>
      </c>
      <c r="AV27" s="42" t="e">
        <f t="shared" si="46"/>
        <v>#DIV/0!</v>
      </c>
      <c r="AW27" s="35">
        <v>0</v>
      </c>
      <c r="AX27" s="42" t="e">
        <f t="shared" si="47"/>
        <v>#DIV/0!</v>
      </c>
      <c r="AY27" s="36"/>
    </row>
    <row r="28" spans="1:51" x14ac:dyDescent="0.3">
      <c r="A28" s="45"/>
      <c r="B28" s="34">
        <v>0</v>
      </c>
      <c r="C28" s="35">
        <v>0</v>
      </c>
      <c r="D28" s="44" t="e">
        <f t="shared" si="24"/>
        <v>#DIV/0!</v>
      </c>
      <c r="E28" s="35">
        <v>0</v>
      </c>
      <c r="F28" s="42" t="e">
        <f t="shared" si="25"/>
        <v>#DIV/0!</v>
      </c>
      <c r="G28" s="35">
        <v>0</v>
      </c>
      <c r="H28" s="44" t="e">
        <f t="shared" si="26"/>
        <v>#DIV/0!</v>
      </c>
      <c r="I28" s="35">
        <v>0</v>
      </c>
      <c r="J28" s="42" t="e">
        <f t="shared" si="27"/>
        <v>#DIV/0!</v>
      </c>
      <c r="K28" s="35">
        <v>0</v>
      </c>
      <c r="L28" s="42" t="e">
        <f t="shared" si="28"/>
        <v>#DIV/0!</v>
      </c>
      <c r="M28" s="35">
        <v>0</v>
      </c>
      <c r="N28" s="36" t="e">
        <f t="shared" si="29"/>
        <v>#DIV/0!</v>
      </c>
      <c r="O28" s="35">
        <v>0</v>
      </c>
      <c r="P28" s="36" t="e">
        <f t="shared" si="30"/>
        <v>#DIV/0!</v>
      </c>
      <c r="Q28" s="35">
        <v>0</v>
      </c>
      <c r="R28" s="42" t="e">
        <f t="shared" si="31"/>
        <v>#DIV/0!</v>
      </c>
      <c r="S28" s="35">
        <v>0</v>
      </c>
      <c r="T28" s="42" t="e">
        <f t="shared" si="32"/>
        <v>#DIV/0!</v>
      </c>
      <c r="U28" s="35">
        <v>0</v>
      </c>
      <c r="V28" s="42" t="e">
        <f t="shared" si="33"/>
        <v>#DIV/0!</v>
      </c>
      <c r="W28" s="35">
        <v>0</v>
      </c>
      <c r="X28" s="42" t="e">
        <f t="shared" si="34"/>
        <v>#DIV/0!</v>
      </c>
      <c r="Y28" s="35">
        <v>0</v>
      </c>
      <c r="Z28" s="42" t="e">
        <f t="shared" si="35"/>
        <v>#DIV/0!</v>
      </c>
      <c r="AA28" s="35">
        <v>0</v>
      </c>
      <c r="AB28" s="42" t="e">
        <f t="shared" si="36"/>
        <v>#DIV/0!</v>
      </c>
      <c r="AC28" s="35">
        <v>0</v>
      </c>
      <c r="AD28" s="42" t="e">
        <f t="shared" si="37"/>
        <v>#DIV/0!</v>
      </c>
      <c r="AE28" s="35">
        <v>0</v>
      </c>
      <c r="AF28" s="42" t="e">
        <f t="shared" si="38"/>
        <v>#DIV/0!</v>
      </c>
      <c r="AG28" s="35">
        <v>0</v>
      </c>
      <c r="AH28" s="42" t="e">
        <f t="shared" si="39"/>
        <v>#DIV/0!</v>
      </c>
      <c r="AI28" s="35">
        <v>0</v>
      </c>
      <c r="AJ28" s="42" t="e">
        <f t="shared" si="40"/>
        <v>#DIV/0!</v>
      </c>
      <c r="AK28" s="35">
        <v>0</v>
      </c>
      <c r="AL28" s="42" t="e">
        <f t="shared" si="41"/>
        <v>#DIV/0!</v>
      </c>
      <c r="AM28" s="35">
        <v>0</v>
      </c>
      <c r="AN28" s="42" t="e">
        <f t="shared" si="42"/>
        <v>#DIV/0!</v>
      </c>
      <c r="AO28" s="35">
        <v>0</v>
      </c>
      <c r="AP28" s="42" t="e">
        <f t="shared" si="43"/>
        <v>#DIV/0!</v>
      </c>
      <c r="AQ28" s="35">
        <v>0</v>
      </c>
      <c r="AR28" s="42" t="e">
        <f t="shared" si="44"/>
        <v>#DIV/0!</v>
      </c>
      <c r="AS28" s="35">
        <v>0</v>
      </c>
      <c r="AT28" s="42" t="e">
        <f t="shared" si="45"/>
        <v>#DIV/0!</v>
      </c>
      <c r="AU28" s="35">
        <v>0</v>
      </c>
      <c r="AV28" s="42" t="e">
        <f t="shared" si="46"/>
        <v>#DIV/0!</v>
      </c>
      <c r="AW28" s="35">
        <v>0</v>
      </c>
      <c r="AX28" s="42" t="e">
        <f t="shared" si="47"/>
        <v>#DIV/0!</v>
      </c>
      <c r="AY28" s="36"/>
    </row>
    <row r="29" spans="1:51" x14ac:dyDescent="0.3">
      <c r="A29" s="33"/>
      <c r="B29" s="34">
        <v>0</v>
      </c>
      <c r="C29" s="35">
        <v>0</v>
      </c>
      <c r="D29" s="44" t="e">
        <f t="shared" si="24"/>
        <v>#DIV/0!</v>
      </c>
      <c r="E29" s="35">
        <v>0</v>
      </c>
      <c r="F29" s="42" t="e">
        <f t="shared" si="25"/>
        <v>#DIV/0!</v>
      </c>
      <c r="G29" s="35">
        <v>0</v>
      </c>
      <c r="H29" s="44" t="e">
        <f t="shared" si="26"/>
        <v>#DIV/0!</v>
      </c>
      <c r="I29" s="35">
        <v>0</v>
      </c>
      <c r="J29" s="42" t="e">
        <f t="shared" si="27"/>
        <v>#DIV/0!</v>
      </c>
      <c r="K29" s="35">
        <v>0</v>
      </c>
      <c r="L29" s="42" t="e">
        <f t="shared" si="28"/>
        <v>#DIV/0!</v>
      </c>
      <c r="M29" s="35">
        <v>0</v>
      </c>
      <c r="N29" s="36" t="e">
        <f t="shared" si="29"/>
        <v>#DIV/0!</v>
      </c>
      <c r="O29" s="35">
        <v>0</v>
      </c>
      <c r="P29" s="36" t="e">
        <f t="shared" si="30"/>
        <v>#DIV/0!</v>
      </c>
      <c r="Q29" s="35">
        <v>0</v>
      </c>
      <c r="R29" s="42" t="e">
        <f t="shared" si="31"/>
        <v>#DIV/0!</v>
      </c>
      <c r="S29" s="35">
        <v>0</v>
      </c>
      <c r="T29" s="42" t="e">
        <f t="shared" si="32"/>
        <v>#DIV/0!</v>
      </c>
      <c r="U29" s="35">
        <v>0</v>
      </c>
      <c r="V29" s="42" t="e">
        <f t="shared" si="33"/>
        <v>#DIV/0!</v>
      </c>
      <c r="W29" s="35">
        <v>0</v>
      </c>
      <c r="X29" s="42" t="e">
        <f t="shared" si="34"/>
        <v>#DIV/0!</v>
      </c>
      <c r="Y29" s="35">
        <v>0</v>
      </c>
      <c r="Z29" s="42" t="e">
        <f t="shared" si="35"/>
        <v>#DIV/0!</v>
      </c>
      <c r="AA29" s="35">
        <v>0</v>
      </c>
      <c r="AB29" s="42" t="e">
        <f t="shared" si="36"/>
        <v>#DIV/0!</v>
      </c>
      <c r="AC29" s="35">
        <v>0</v>
      </c>
      <c r="AD29" s="42" t="e">
        <f t="shared" si="37"/>
        <v>#DIV/0!</v>
      </c>
      <c r="AE29" s="35">
        <v>0</v>
      </c>
      <c r="AF29" s="42" t="e">
        <f t="shared" si="38"/>
        <v>#DIV/0!</v>
      </c>
      <c r="AG29" s="35">
        <v>0</v>
      </c>
      <c r="AH29" s="42" t="e">
        <f t="shared" si="39"/>
        <v>#DIV/0!</v>
      </c>
      <c r="AI29" s="35">
        <v>0</v>
      </c>
      <c r="AJ29" s="42" t="e">
        <f t="shared" si="40"/>
        <v>#DIV/0!</v>
      </c>
      <c r="AK29" s="35">
        <v>0</v>
      </c>
      <c r="AL29" s="42" t="e">
        <f t="shared" si="41"/>
        <v>#DIV/0!</v>
      </c>
      <c r="AM29" s="35">
        <v>0</v>
      </c>
      <c r="AN29" s="42" t="e">
        <f t="shared" si="42"/>
        <v>#DIV/0!</v>
      </c>
      <c r="AO29" s="35">
        <v>0</v>
      </c>
      <c r="AP29" s="42" t="e">
        <f t="shared" si="43"/>
        <v>#DIV/0!</v>
      </c>
      <c r="AQ29" s="35">
        <v>0</v>
      </c>
      <c r="AR29" s="42" t="e">
        <f t="shared" si="44"/>
        <v>#DIV/0!</v>
      </c>
      <c r="AS29" s="35">
        <v>0</v>
      </c>
      <c r="AT29" s="42" t="e">
        <f t="shared" si="45"/>
        <v>#DIV/0!</v>
      </c>
      <c r="AU29" s="35">
        <v>0</v>
      </c>
      <c r="AV29" s="42" t="e">
        <f t="shared" si="46"/>
        <v>#DIV/0!</v>
      </c>
      <c r="AW29" s="35">
        <v>0</v>
      </c>
      <c r="AX29" s="42" t="e">
        <f t="shared" si="47"/>
        <v>#DIV/0!</v>
      </c>
      <c r="AY29" s="36"/>
    </row>
    <row r="30" spans="1:51" x14ac:dyDescent="0.3">
      <c r="A30" s="33"/>
      <c r="B30" s="34">
        <v>0</v>
      </c>
      <c r="C30" s="35">
        <v>0</v>
      </c>
      <c r="D30" s="44" t="e">
        <f t="shared" si="24"/>
        <v>#DIV/0!</v>
      </c>
      <c r="E30" s="35">
        <v>0</v>
      </c>
      <c r="F30" s="42" t="e">
        <f t="shared" si="25"/>
        <v>#DIV/0!</v>
      </c>
      <c r="G30" s="35">
        <v>0</v>
      </c>
      <c r="H30" s="44" t="e">
        <f t="shared" si="26"/>
        <v>#DIV/0!</v>
      </c>
      <c r="I30" s="35">
        <v>0</v>
      </c>
      <c r="J30" s="42" t="e">
        <f t="shared" si="27"/>
        <v>#DIV/0!</v>
      </c>
      <c r="K30" s="35">
        <v>0</v>
      </c>
      <c r="L30" s="42" t="e">
        <f t="shared" si="28"/>
        <v>#DIV/0!</v>
      </c>
      <c r="M30" s="35">
        <v>0</v>
      </c>
      <c r="N30" s="36" t="e">
        <f t="shared" si="29"/>
        <v>#DIV/0!</v>
      </c>
      <c r="O30" s="35">
        <v>0</v>
      </c>
      <c r="P30" s="36" t="e">
        <f t="shared" si="30"/>
        <v>#DIV/0!</v>
      </c>
      <c r="Q30" s="35">
        <v>0</v>
      </c>
      <c r="R30" s="42" t="e">
        <f t="shared" si="31"/>
        <v>#DIV/0!</v>
      </c>
      <c r="S30" s="35">
        <v>0</v>
      </c>
      <c r="T30" s="42" t="e">
        <f t="shared" si="32"/>
        <v>#DIV/0!</v>
      </c>
      <c r="U30" s="35">
        <v>0</v>
      </c>
      <c r="V30" s="42" t="e">
        <f t="shared" si="33"/>
        <v>#DIV/0!</v>
      </c>
      <c r="W30" s="35">
        <v>0</v>
      </c>
      <c r="X30" s="42" t="e">
        <f t="shared" si="34"/>
        <v>#DIV/0!</v>
      </c>
      <c r="Y30" s="35">
        <v>0</v>
      </c>
      <c r="Z30" s="42" t="e">
        <f t="shared" si="35"/>
        <v>#DIV/0!</v>
      </c>
      <c r="AA30" s="35">
        <v>0</v>
      </c>
      <c r="AB30" s="42" t="e">
        <f t="shared" si="36"/>
        <v>#DIV/0!</v>
      </c>
      <c r="AC30" s="35">
        <v>0</v>
      </c>
      <c r="AD30" s="42" t="e">
        <f t="shared" si="37"/>
        <v>#DIV/0!</v>
      </c>
      <c r="AE30" s="35">
        <v>0</v>
      </c>
      <c r="AF30" s="42" t="e">
        <f t="shared" si="38"/>
        <v>#DIV/0!</v>
      </c>
      <c r="AG30" s="35">
        <v>0</v>
      </c>
      <c r="AH30" s="42" t="e">
        <f t="shared" si="39"/>
        <v>#DIV/0!</v>
      </c>
      <c r="AI30" s="35">
        <v>0</v>
      </c>
      <c r="AJ30" s="42" t="e">
        <f t="shared" si="40"/>
        <v>#DIV/0!</v>
      </c>
      <c r="AK30" s="35">
        <v>0</v>
      </c>
      <c r="AL30" s="42" t="e">
        <f t="shared" si="41"/>
        <v>#DIV/0!</v>
      </c>
      <c r="AM30" s="35">
        <v>0</v>
      </c>
      <c r="AN30" s="42" t="e">
        <f t="shared" si="42"/>
        <v>#DIV/0!</v>
      </c>
      <c r="AO30" s="35">
        <v>0</v>
      </c>
      <c r="AP30" s="42" t="e">
        <f t="shared" si="43"/>
        <v>#DIV/0!</v>
      </c>
      <c r="AQ30" s="35">
        <v>0</v>
      </c>
      <c r="AR30" s="42" t="e">
        <f t="shared" si="44"/>
        <v>#DIV/0!</v>
      </c>
      <c r="AS30" s="35">
        <v>0</v>
      </c>
      <c r="AT30" s="42" t="e">
        <f t="shared" si="45"/>
        <v>#DIV/0!</v>
      </c>
      <c r="AU30" s="35">
        <v>0</v>
      </c>
      <c r="AV30" s="42" t="e">
        <f t="shared" si="46"/>
        <v>#DIV/0!</v>
      </c>
      <c r="AW30" s="35">
        <v>0</v>
      </c>
      <c r="AX30" s="42" t="e">
        <f t="shared" si="47"/>
        <v>#DIV/0!</v>
      </c>
      <c r="AY30" s="36"/>
    </row>
    <row r="31" spans="1:51" x14ac:dyDescent="0.3">
      <c r="A31" s="33"/>
      <c r="B31" s="34">
        <v>0</v>
      </c>
      <c r="C31" s="35">
        <v>0</v>
      </c>
      <c r="D31" s="44" t="e">
        <f t="shared" si="24"/>
        <v>#DIV/0!</v>
      </c>
      <c r="E31" s="35">
        <v>0</v>
      </c>
      <c r="F31" s="42" t="e">
        <f t="shared" si="25"/>
        <v>#DIV/0!</v>
      </c>
      <c r="G31" s="35">
        <v>0</v>
      </c>
      <c r="H31" s="44" t="e">
        <f t="shared" si="26"/>
        <v>#DIV/0!</v>
      </c>
      <c r="I31" s="35">
        <v>0</v>
      </c>
      <c r="J31" s="42" t="e">
        <f t="shared" si="27"/>
        <v>#DIV/0!</v>
      </c>
      <c r="K31" s="35">
        <v>0</v>
      </c>
      <c r="L31" s="42" t="e">
        <f t="shared" si="28"/>
        <v>#DIV/0!</v>
      </c>
      <c r="M31" s="35">
        <v>0</v>
      </c>
      <c r="N31" s="36" t="e">
        <f t="shared" si="29"/>
        <v>#DIV/0!</v>
      </c>
      <c r="O31" s="35">
        <v>0</v>
      </c>
      <c r="P31" s="36" t="e">
        <f t="shared" si="30"/>
        <v>#DIV/0!</v>
      </c>
      <c r="Q31" s="35">
        <v>0</v>
      </c>
      <c r="R31" s="42" t="e">
        <f t="shared" si="31"/>
        <v>#DIV/0!</v>
      </c>
      <c r="S31" s="35">
        <v>0</v>
      </c>
      <c r="T31" s="42" t="e">
        <f t="shared" si="32"/>
        <v>#DIV/0!</v>
      </c>
      <c r="U31" s="35">
        <v>0</v>
      </c>
      <c r="V31" s="42" t="e">
        <f t="shared" si="33"/>
        <v>#DIV/0!</v>
      </c>
      <c r="W31" s="35">
        <v>0</v>
      </c>
      <c r="X31" s="42" t="e">
        <f t="shared" si="34"/>
        <v>#DIV/0!</v>
      </c>
      <c r="Y31" s="35">
        <v>0</v>
      </c>
      <c r="Z31" s="42" t="e">
        <f t="shared" si="35"/>
        <v>#DIV/0!</v>
      </c>
      <c r="AA31" s="35">
        <v>0</v>
      </c>
      <c r="AB31" s="42" t="e">
        <f t="shared" si="36"/>
        <v>#DIV/0!</v>
      </c>
      <c r="AC31" s="35">
        <v>0</v>
      </c>
      <c r="AD31" s="42" t="e">
        <f t="shared" si="37"/>
        <v>#DIV/0!</v>
      </c>
      <c r="AE31" s="35">
        <v>0</v>
      </c>
      <c r="AF31" s="42" t="e">
        <f t="shared" si="38"/>
        <v>#DIV/0!</v>
      </c>
      <c r="AG31" s="35">
        <v>0</v>
      </c>
      <c r="AH31" s="42" t="e">
        <f t="shared" si="39"/>
        <v>#DIV/0!</v>
      </c>
      <c r="AI31" s="35">
        <v>0</v>
      </c>
      <c r="AJ31" s="42" t="e">
        <f t="shared" si="40"/>
        <v>#DIV/0!</v>
      </c>
      <c r="AK31" s="35">
        <v>0</v>
      </c>
      <c r="AL31" s="42" t="e">
        <f t="shared" si="41"/>
        <v>#DIV/0!</v>
      </c>
      <c r="AM31" s="35">
        <v>0</v>
      </c>
      <c r="AN31" s="42" t="e">
        <f t="shared" si="42"/>
        <v>#DIV/0!</v>
      </c>
      <c r="AO31" s="35">
        <v>0</v>
      </c>
      <c r="AP31" s="42" t="e">
        <f t="shared" si="43"/>
        <v>#DIV/0!</v>
      </c>
      <c r="AQ31" s="35">
        <v>0</v>
      </c>
      <c r="AR31" s="42" t="e">
        <f t="shared" si="44"/>
        <v>#DIV/0!</v>
      </c>
      <c r="AS31" s="35">
        <v>0</v>
      </c>
      <c r="AT31" s="42" t="e">
        <f t="shared" si="45"/>
        <v>#DIV/0!</v>
      </c>
      <c r="AU31" s="35">
        <v>0</v>
      </c>
      <c r="AV31" s="42" t="e">
        <f t="shared" si="46"/>
        <v>#DIV/0!</v>
      </c>
      <c r="AW31" s="35">
        <v>0</v>
      </c>
      <c r="AX31" s="42" t="e">
        <f t="shared" si="47"/>
        <v>#DIV/0!</v>
      </c>
      <c r="AY31" s="36"/>
    </row>
    <row r="32" spans="1:51" x14ac:dyDescent="0.3">
      <c r="A32" s="33"/>
      <c r="B32" s="34">
        <v>0</v>
      </c>
      <c r="C32" s="35">
        <v>0</v>
      </c>
      <c r="D32" s="44" t="e">
        <f t="shared" si="24"/>
        <v>#DIV/0!</v>
      </c>
      <c r="E32" s="35">
        <v>0</v>
      </c>
      <c r="F32" s="42" t="e">
        <f t="shared" si="25"/>
        <v>#DIV/0!</v>
      </c>
      <c r="G32" s="35">
        <v>0</v>
      </c>
      <c r="H32" s="44" t="e">
        <f t="shared" si="26"/>
        <v>#DIV/0!</v>
      </c>
      <c r="I32" s="35">
        <v>0</v>
      </c>
      <c r="J32" s="42" t="e">
        <f t="shared" si="27"/>
        <v>#DIV/0!</v>
      </c>
      <c r="K32" s="35">
        <v>0</v>
      </c>
      <c r="L32" s="42" t="e">
        <f t="shared" si="28"/>
        <v>#DIV/0!</v>
      </c>
      <c r="M32" s="35">
        <v>0</v>
      </c>
      <c r="N32" s="36" t="e">
        <f t="shared" si="29"/>
        <v>#DIV/0!</v>
      </c>
      <c r="O32" s="35">
        <v>0</v>
      </c>
      <c r="P32" s="36" t="e">
        <f t="shared" si="30"/>
        <v>#DIV/0!</v>
      </c>
      <c r="Q32" s="35">
        <v>0</v>
      </c>
      <c r="R32" s="42" t="e">
        <f t="shared" si="31"/>
        <v>#DIV/0!</v>
      </c>
      <c r="S32" s="35">
        <v>0</v>
      </c>
      <c r="T32" s="42" t="e">
        <f t="shared" si="32"/>
        <v>#DIV/0!</v>
      </c>
      <c r="U32" s="35">
        <v>0</v>
      </c>
      <c r="V32" s="42" t="e">
        <f t="shared" si="33"/>
        <v>#DIV/0!</v>
      </c>
      <c r="W32" s="35">
        <v>0</v>
      </c>
      <c r="X32" s="42" t="e">
        <f t="shared" si="34"/>
        <v>#DIV/0!</v>
      </c>
      <c r="Y32" s="35">
        <v>0</v>
      </c>
      <c r="Z32" s="42" t="e">
        <f t="shared" si="35"/>
        <v>#DIV/0!</v>
      </c>
      <c r="AA32" s="35">
        <v>0</v>
      </c>
      <c r="AB32" s="42" t="e">
        <f t="shared" si="36"/>
        <v>#DIV/0!</v>
      </c>
      <c r="AC32" s="35">
        <v>0</v>
      </c>
      <c r="AD32" s="42" t="e">
        <f t="shared" si="37"/>
        <v>#DIV/0!</v>
      </c>
      <c r="AE32" s="35">
        <v>0</v>
      </c>
      <c r="AF32" s="42" t="e">
        <f t="shared" si="38"/>
        <v>#DIV/0!</v>
      </c>
      <c r="AG32" s="35">
        <v>0</v>
      </c>
      <c r="AH32" s="42" t="e">
        <f t="shared" si="39"/>
        <v>#DIV/0!</v>
      </c>
      <c r="AI32" s="35">
        <v>0</v>
      </c>
      <c r="AJ32" s="42" t="e">
        <f t="shared" si="40"/>
        <v>#DIV/0!</v>
      </c>
      <c r="AK32" s="35">
        <v>0</v>
      </c>
      <c r="AL32" s="42" t="e">
        <f t="shared" si="41"/>
        <v>#DIV/0!</v>
      </c>
      <c r="AM32" s="35">
        <v>0</v>
      </c>
      <c r="AN32" s="42" t="e">
        <f t="shared" si="42"/>
        <v>#DIV/0!</v>
      </c>
      <c r="AO32" s="35">
        <v>0</v>
      </c>
      <c r="AP32" s="42" t="e">
        <f t="shared" si="43"/>
        <v>#DIV/0!</v>
      </c>
      <c r="AQ32" s="35">
        <v>0</v>
      </c>
      <c r="AR32" s="42" t="e">
        <f t="shared" si="44"/>
        <v>#DIV/0!</v>
      </c>
      <c r="AS32" s="35">
        <v>0</v>
      </c>
      <c r="AT32" s="42" t="e">
        <f t="shared" si="45"/>
        <v>#DIV/0!</v>
      </c>
      <c r="AU32" s="35">
        <v>0</v>
      </c>
      <c r="AV32" s="42" t="e">
        <f t="shared" si="46"/>
        <v>#DIV/0!</v>
      </c>
      <c r="AW32" s="35">
        <v>0</v>
      </c>
      <c r="AX32" s="42" t="e">
        <f t="shared" si="47"/>
        <v>#DIV/0!</v>
      </c>
      <c r="AY32" s="36"/>
    </row>
    <row r="33" spans="1:51" x14ac:dyDescent="0.3">
      <c r="A33" s="33"/>
      <c r="B33" s="34">
        <v>0</v>
      </c>
      <c r="C33" s="35">
        <v>0</v>
      </c>
      <c r="D33" s="44" t="e">
        <f t="shared" si="24"/>
        <v>#DIV/0!</v>
      </c>
      <c r="E33" s="35">
        <v>0</v>
      </c>
      <c r="F33" s="42" t="e">
        <f t="shared" si="25"/>
        <v>#DIV/0!</v>
      </c>
      <c r="G33" s="35">
        <v>0</v>
      </c>
      <c r="H33" s="44" t="e">
        <f t="shared" si="26"/>
        <v>#DIV/0!</v>
      </c>
      <c r="I33" s="35">
        <v>0</v>
      </c>
      <c r="J33" s="42" t="e">
        <f t="shared" si="27"/>
        <v>#DIV/0!</v>
      </c>
      <c r="K33" s="35">
        <v>0</v>
      </c>
      <c r="L33" s="42" t="e">
        <f t="shared" si="28"/>
        <v>#DIV/0!</v>
      </c>
      <c r="M33" s="35">
        <v>0</v>
      </c>
      <c r="N33" s="36" t="e">
        <f t="shared" si="29"/>
        <v>#DIV/0!</v>
      </c>
      <c r="O33" s="35">
        <v>0</v>
      </c>
      <c r="P33" s="36" t="e">
        <f t="shared" si="30"/>
        <v>#DIV/0!</v>
      </c>
      <c r="Q33" s="35">
        <v>0</v>
      </c>
      <c r="R33" s="42" t="e">
        <f t="shared" si="31"/>
        <v>#DIV/0!</v>
      </c>
      <c r="S33" s="35">
        <v>0</v>
      </c>
      <c r="T33" s="42" t="e">
        <f t="shared" si="32"/>
        <v>#DIV/0!</v>
      </c>
      <c r="U33" s="35">
        <v>0</v>
      </c>
      <c r="V33" s="42" t="e">
        <f t="shared" si="33"/>
        <v>#DIV/0!</v>
      </c>
      <c r="W33" s="35">
        <v>0</v>
      </c>
      <c r="X33" s="42" t="e">
        <f t="shared" si="34"/>
        <v>#DIV/0!</v>
      </c>
      <c r="Y33" s="35">
        <v>0</v>
      </c>
      <c r="Z33" s="42" t="e">
        <f t="shared" si="35"/>
        <v>#DIV/0!</v>
      </c>
      <c r="AA33" s="35">
        <v>0</v>
      </c>
      <c r="AB33" s="42" t="e">
        <f t="shared" si="36"/>
        <v>#DIV/0!</v>
      </c>
      <c r="AC33" s="35">
        <v>0</v>
      </c>
      <c r="AD33" s="42" t="e">
        <f t="shared" si="37"/>
        <v>#DIV/0!</v>
      </c>
      <c r="AE33" s="35">
        <v>0</v>
      </c>
      <c r="AF33" s="42" t="e">
        <f t="shared" si="38"/>
        <v>#DIV/0!</v>
      </c>
      <c r="AG33" s="35">
        <v>0</v>
      </c>
      <c r="AH33" s="42" t="e">
        <f t="shared" si="39"/>
        <v>#DIV/0!</v>
      </c>
      <c r="AI33" s="35">
        <v>0</v>
      </c>
      <c r="AJ33" s="42" t="e">
        <f t="shared" si="40"/>
        <v>#DIV/0!</v>
      </c>
      <c r="AK33" s="35">
        <v>0</v>
      </c>
      <c r="AL33" s="42" t="e">
        <f t="shared" si="41"/>
        <v>#DIV/0!</v>
      </c>
      <c r="AM33" s="35">
        <v>0</v>
      </c>
      <c r="AN33" s="42" t="e">
        <f t="shared" si="42"/>
        <v>#DIV/0!</v>
      </c>
      <c r="AO33" s="35">
        <v>0</v>
      </c>
      <c r="AP33" s="42" t="e">
        <f t="shared" si="43"/>
        <v>#DIV/0!</v>
      </c>
      <c r="AQ33" s="35">
        <v>0</v>
      </c>
      <c r="AR33" s="42" t="e">
        <f t="shared" si="44"/>
        <v>#DIV/0!</v>
      </c>
      <c r="AS33" s="35">
        <v>0</v>
      </c>
      <c r="AT33" s="42" t="e">
        <f t="shared" si="45"/>
        <v>#DIV/0!</v>
      </c>
      <c r="AU33" s="35">
        <v>0</v>
      </c>
      <c r="AV33" s="42" t="e">
        <f t="shared" si="46"/>
        <v>#DIV/0!</v>
      </c>
      <c r="AW33" s="35">
        <v>0</v>
      </c>
      <c r="AX33" s="42" t="e">
        <f t="shared" si="47"/>
        <v>#DIV/0!</v>
      </c>
      <c r="AY33" s="36"/>
    </row>
    <row r="34" spans="1:51" x14ac:dyDescent="0.3">
      <c r="A34" s="33"/>
      <c r="B34" s="34">
        <v>0</v>
      </c>
      <c r="C34" s="35">
        <v>0</v>
      </c>
      <c r="D34" s="44" t="e">
        <f t="shared" si="24"/>
        <v>#DIV/0!</v>
      </c>
      <c r="E34" s="35">
        <v>0</v>
      </c>
      <c r="F34" s="42" t="e">
        <f t="shared" si="25"/>
        <v>#DIV/0!</v>
      </c>
      <c r="G34" s="35">
        <v>0</v>
      </c>
      <c r="H34" s="44" t="e">
        <f t="shared" si="26"/>
        <v>#DIV/0!</v>
      </c>
      <c r="I34" s="35">
        <v>0</v>
      </c>
      <c r="J34" s="42" t="e">
        <f t="shared" si="27"/>
        <v>#DIV/0!</v>
      </c>
      <c r="K34" s="35">
        <v>0</v>
      </c>
      <c r="L34" s="42" t="e">
        <f t="shared" si="28"/>
        <v>#DIV/0!</v>
      </c>
      <c r="M34" s="35">
        <v>0</v>
      </c>
      <c r="N34" s="36" t="e">
        <f t="shared" si="29"/>
        <v>#DIV/0!</v>
      </c>
      <c r="O34" s="35">
        <v>0</v>
      </c>
      <c r="P34" s="36" t="e">
        <f t="shared" si="30"/>
        <v>#DIV/0!</v>
      </c>
      <c r="Q34" s="35">
        <v>0</v>
      </c>
      <c r="R34" s="42" t="e">
        <f t="shared" si="31"/>
        <v>#DIV/0!</v>
      </c>
      <c r="S34" s="35">
        <v>0</v>
      </c>
      <c r="T34" s="42" t="e">
        <f t="shared" si="32"/>
        <v>#DIV/0!</v>
      </c>
      <c r="U34" s="35">
        <v>0</v>
      </c>
      <c r="V34" s="42" t="e">
        <f t="shared" si="33"/>
        <v>#DIV/0!</v>
      </c>
      <c r="W34" s="35">
        <v>0</v>
      </c>
      <c r="X34" s="42" t="e">
        <f t="shared" si="34"/>
        <v>#DIV/0!</v>
      </c>
      <c r="Y34" s="35">
        <v>0</v>
      </c>
      <c r="Z34" s="42" t="e">
        <f t="shared" si="35"/>
        <v>#DIV/0!</v>
      </c>
      <c r="AA34" s="35">
        <v>0</v>
      </c>
      <c r="AB34" s="42" t="e">
        <f t="shared" si="36"/>
        <v>#DIV/0!</v>
      </c>
      <c r="AC34" s="35">
        <v>0</v>
      </c>
      <c r="AD34" s="42" t="e">
        <f t="shared" si="37"/>
        <v>#DIV/0!</v>
      </c>
      <c r="AE34" s="35">
        <v>0</v>
      </c>
      <c r="AF34" s="42" t="e">
        <f t="shared" si="38"/>
        <v>#DIV/0!</v>
      </c>
      <c r="AG34" s="35">
        <v>0</v>
      </c>
      <c r="AH34" s="42" t="e">
        <f t="shared" si="39"/>
        <v>#DIV/0!</v>
      </c>
      <c r="AI34" s="35">
        <v>0</v>
      </c>
      <c r="AJ34" s="42" t="e">
        <f t="shared" si="40"/>
        <v>#DIV/0!</v>
      </c>
      <c r="AK34" s="35">
        <v>0</v>
      </c>
      <c r="AL34" s="42" t="e">
        <f t="shared" si="41"/>
        <v>#DIV/0!</v>
      </c>
      <c r="AM34" s="35">
        <v>0</v>
      </c>
      <c r="AN34" s="42" t="e">
        <f t="shared" si="42"/>
        <v>#DIV/0!</v>
      </c>
      <c r="AO34" s="35">
        <v>0</v>
      </c>
      <c r="AP34" s="42" t="e">
        <f t="shared" si="43"/>
        <v>#DIV/0!</v>
      </c>
      <c r="AQ34" s="35">
        <v>0</v>
      </c>
      <c r="AR34" s="42" t="e">
        <f t="shared" si="44"/>
        <v>#DIV/0!</v>
      </c>
      <c r="AS34" s="35">
        <v>0</v>
      </c>
      <c r="AT34" s="42" t="e">
        <f t="shared" si="45"/>
        <v>#DIV/0!</v>
      </c>
      <c r="AU34" s="35">
        <v>0</v>
      </c>
      <c r="AV34" s="42" t="e">
        <f t="shared" si="46"/>
        <v>#DIV/0!</v>
      </c>
      <c r="AW34" s="35">
        <v>0</v>
      </c>
      <c r="AX34" s="42" t="e">
        <f t="shared" si="47"/>
        <v>#DIV/0!</v>
      </c>
      <c r="AY34" s="36"/>
    </row>
    <row r="35" spans="1:51" x14ac:dyDescent="0.3">
      <c r="A35" s="33"/>
      <c r="B35" s="34">
        <v>0</v>
      </c>
      <c r="C35" s="35">
        <v>0</v>
      </c>
      <c r="D35" s="44" t="e">
        <f t="shared" si="24"/>
        <v>#DIV/0!</v>
      </c>
      <c r="E35" s="35">
        <v>0</v>
      </c>
      <c r="F35" s="42" t="e">
        <f t="shared" si="25"/>
        <v>#DIV/0!</v>
      </c>
      <c r="G35" s="35">
        <v>0</v>
      </c>
      <c r="H35" s="44" t="e">
        <f t="shared" si="26"/>
        <v>#DIV/0!</v>
      </c>
      <c r="I35" s="35">
        <v>0</v>
      </c>
      <c r="J35" s="42" t="e">
        <f t="shared" si="27"/>
        <v>#DIV/0!</v>
      </c>
      <c r="K35" s="35">
        <v>0</v>
      </c>
      <c r="L35" s="42" t="e">
        <f t="shared" si="28"/>
        <v>#DIV/0!</v>
      </c>
      <c r="M35" s="35">
        <v>0</v>
      </c>
      <c r="N35" s="36" t="e">
        <f t="shared" si="29"/>
        <v>#DIV/0!</v>
      </c>
      <c r="O35" s="35">
        <v>0</v>
      </c>
      <c r="P35" s="36" t="e">
        <f t="shared" si="30"/>
        <v>#DIV/0!</v>
      </c>
      <c r="Q35" s="35">
        <v>0</v>
      </c>
      <c r="R35" s="42" t="e">
        <f t="shared" si="31"/>
        <v>#DIV/0!</v>
      </c>
      <c r="S35" s="35">
        <v>0</v>
      </c>
      <c r="T35" s="42" t="e">
        <f t="shared" si="32"/>
        <v>#DIV/0!</v>
      </c>
      <c r="U35" s="35">
        <v>0</v>
      </c>
      <c r="V35" s="42" t="e">
        <f t="shared" si="33"/>
        <v>#DIV/0!</v>
      </c>
      <c r="W35" s="35">
        <v>0</v>
      </c>
      <c r="X35" s="42" t="e">
        <f t="shared" si="34"/>
        <v>#DIV/0!</v>
      </c>
      <c r="Y35" s="35">
        <v>0</v>
      </c>
      <c r="Z35" s="42" t="e">
        <f t="shared" si="35"/>
        <v>#DIV/0!</v>
      </c>
      <c r="AA35" s="35">
        <v>0</v>
      </c>
      <c r="AB35" s="42" t="e">
        <f t="shared" si="36"/>
        <v>#DIV/0!</v>
      </c>
      <c r="AC35" s="35">
        <v>0</v>
      </c>
      <c r="AD35" s="42" t="e">
        <f t="shared" si="37"/>
        <v>#DIV/0!</v>
      </c>
      <c r="AE35" s="35">
        <v>0</v>
      </c>
      <c r="AF35" s="42" t="e">
        <f t="shared" si="38"/>
        <v>#DIV/0!</v>
      </c>
      <c r="AG35" s="35">
        <v>0</v>
      </c>
      <c r="AH35" s="42" t="e">
        <f t="shared" si="39"/>
        <v>#DIV/0!</v>
      </c>
      <c r="AI35" s="35">
        <v>0</v>
      </c>
      <c r="AJ35" s="42" t="e">
        <f t="shared" si="40"/>
        <v>#DIV/0!</v>
      </c>
      <c r="AK35" s="35">
        <v>0</v>
      </c>
      <c r="AL35" s="42" t="e">
        <f t="shared" si="41"/>
        <v>#DIV/0!</v>
      </c>
      <c r="AM35" s="35">
        <v>0</v>
      </c>
      <c r="AN35" s="42" t="e">
        <f t="shared" si="42"/>
        <v>#DIV/0!</v>
      </c>
      <c r="AO35" s="35">
        <v>0</v>
      </c>
      <c r="AP35" s="42" t="e">
        <f t="shared" si="43"/>
        <v>#DIV/0!</v>
      </c>
      <c r="AQ35" s="35">
        <v>0</v>
      </c>
      <c r="AR35" s="42" t="e">
        <f t="shared" si="44"/>
        <v>#DIV/0!</v>
      </c>
      <c r="AS35" s="35">
        <v>0</v>
      </c>
      <c r="AT35" s="42" t="e">
        <f t="shared" si="45"/>
        <v>#DIV/0!</v>
      </c>
      <c r="AU35" s="35">
        <v>0</v>
      </c>
      <c r="AV35" s="42" t="e">
        <f t="shared" si="46"/>
        <v>#DIV/0!</v>
      </c>
      <c r="AW35" s="35">
        <v>0</v>
      </c>
      <c r="AX35" s="42" t="e">
        <f t="shared" si="47"/>
        <v>#DIV/0!</v>
      </c>
      <c r="AY35" s="36"/>
    </row>
    <row r="36" spans="1:51" x14ac:dyDescent="0.3">
      <c r="A36" s="37" t="s">
        <v>37</v>
      </c>
      <c r="B36" s="38">
        <f>SUM(B22:B35)</f>
        <v>0</v>
      </c>
      <c r="C36" s="38">
        <f>SUM(C22:C35)</f>
        <v>0</v>
      </c>
      <c r="D36" s="43" t="e">
        <f t="shared" ref="D36" si="48">+C36/$B36</f>
        <v>#DIV/0!</v>
      </c>
      <c r="E36" s="38">
        <f>SUM(E22:E35)</f>
        <v>0</v>
      </c>
      <c r="F36" s="43" t="e">
        <f>E36/$B$36</f>
        <v>#DIV/0!</v>
      </c>
      <c r="G36" s="38">
        <f>SUM(G22:G35)</f>
        <v>0</v>
      </c>
      <c r="H36" s="43" t="e">
        <f t="shared" ref="H36" si="49">+G36/$B$22</f>
        <v>#DIV/0!</v>
      </c>
      <c r="I36" s="38">
        <f>SUM(I22:I35)</f>
        <v>0</v>
      </c>
      <c r="J36" s="43" t="e">
        <f>I36/$B$17</f>
        <v>#DIV/0!</v>
      </c>
      <c r="K36" s="38">
        <f>SUM(K22:K35)</f>
        <v>0</v>
      </c>
      <c r="L36" s="43" t="e">
        <f>+K36/$B$17</f>
        <v>#DIV/0!</v>
      </c>
      <c r="M36" s="38">
        <f>SUM(M22:M35)</f>
        <v>0</v>
      </c>
      <c r="N36" s="39" t="e">
        <f>M36/$B$17</f>
        <v>#DIV/0!</v>
      </c>
      <c r="O36" s="38">
        <f>SUM(O22:O35)</f>
        <v>0</v>
      </c>
      <c r="P36" s="39" t="e">
        <f>+O36/$B$17</f>
        <v>#DIV/0!</v>
      </c>
      <c r="Q36" s="38">
        <f>SUM(Q22:Q35)</f>
        <v>0</v>
      </c>
      <c r="R36" s="43" t="e">
        <f>Q36/$B$17</f>
        <v>#DIV/0!</v>
      </c>
      <c r="S36" s="38">
        <f>SUM(S22:S35)</f>
        <v>0</v>
      </c>
      <c r="T36" s="43" t="e">
        <f>+S36/$B$17</f>
        <v>#DIV/0!</v>
      </c>
      <c r="U36" s="38">
        <f>SUM(U22:U35)</f>
        <v>0</v>
      </c>
      <c r="V36" s="43" t="e">
        <f>U36/$B$17</f>
        <v>#DIV/0!</v>
      </c>
      <c r="W36" s="38">
        <f>SUM(W22:W35)</f>
        <v>0</v>
      </c>
      <c r="X36" s="43" t="e">
        <f>+W36/$B$17</f>
        <v>#DIV/0!</v>
      </c>
      <c r="Y36" s="38">
        <f>SUM(Y22:Y35)</f>
        <v>0</v>
      </c>
      <c r="Z36" s="43" t="e">
        <f>Y36/$B$17</f>
        <v>#DIV/0!</v>
      </c>
      <c r="AA36" s="38">
        <f>SUM(AA22:AA35)</f>
        <v>0</v>
      </c>
      <c r="AB36" s="43" t="e">
        <f>+AA36/$B$17</f>
        <v>#DIV/0!</v>
      </c>
      <c r="AC36" s="38">
        <f>SUM(AC22:AC35)</f>
        <v>0</v>
      </c>
      <c r="AD36" s="43" t="e">
        <f>AC36/$B$17</f>
        <v>#DIV/0!</v>
      </c>
      <c r="AE36" s="38">
        <f>SUM(AE22:AE35)</f>
        <v>0</v>
      </c>
      <c r="AF36" s="43" t="e">
        <f>+AE36/$B$17</f>
        <v>#DIV/0!</v>
      </c>
      <c r="AG36" s="38">
        <f>SUM(AG22:AG35)</f>
        <v>0</v>
      </c>
      <c r="AH36" s="43" t="e">
        <f>AG36/$B$17</f>
        <v>#DIV/0!</v>
      </c>
      <c r="AI36" s="38">
        <f>SUM(AI22:AI35)</f>
        <v>0</v>
      </c>
      <c r="AJ36" s="43" t="e">
        <f>+AI36/$B$17</f>
        <v>#DIV/0!</v>
      </c>
      <c r="AK36" s="38">
        <f>SUM(AK22:AK35)</f>
        <v>0</v>
      </c>
      <c r="AL36" s="43" t="e">
        <f>AK36/$B$17</f>
        <v>#DIV/0!</v>
      </c>
      <c r="AM36" s="38">
        <f>SUM(AM22:AM35)</f>
        <v>0</v>
      </c>
      <c r="AN36" s="43" t="e">
        <f>+AM36/$B$17</f>
        <v>#DIV/0!</v>
      </c>
      <c r="AO36" s="38">
        <f>SUM(AO22:AO35)</f>
        <v>0</v>
      </c>
      <c r="AP36" s="43" t="e">
        <f>AO36/$B$17</f>
        <v>#DIV/0!</v>
      </c>
      <c r="AQ36" s="38">
        <f>SUM(AQ22:AQ35)</f>
        <v>0</v>
      </c>
      <c r="AR36" s="43" t="e">
        <f>+AQ36/$B$17</f>
        <v>#DIV/0!</v>
      </c>
      <c r="AS36" s="38">
        <f>SUM(AS22:AS35)</f>
        <v>0</v>
      </c>
      <c r="AT36" s="43" t="e">
        <f>AS36/$B$17</f>
        <v>#DIV/0!</v>
      </c>
      <c r="AU36" s="38">
        <f>SUM(AU22:AU35)</f>
        <v>0</v>
      </c>
      <c r="AV36" s="43" t="e">
        <f>+AU36/$B$17</f>
        <v>#DIV/0!</v>
      </c>
      <c r="AW36" s="38">
        <f>SUM(AW22:AW35)</f>
        <v>0</v>
      </c>
      <c r="AX36" s="43" t="e">
        <f>AW36/$B$17</f>
        <v>#DIV/0!</v>
      </c>
      <c r="AY36" s="39"/>
    </row>
    <row r="38" spans="1:51" x14ac:dyDescent="0.3">
      <c r="A38" s="130" t="s">
        <v>33</v>
      </c>
      <c r="B38" s="133" t="s">
        <v>1</v>
      </c>
      <c r="C38" s="127" t="s">
        <v>8</v>
      </c>
      <c r="D38" s="128"/>
      <c r="E38" s="128"/>
      <c r="F38" s="129"/>
      <c r="G38" s="127" t="s">
        <v>27</v>
      </c>
      <c r="H38" s="128"/>
      <c r="I38" s="128"/>
      <c r="J38" s="129"/>
      <c r="K38" s="127" t="s">
        <v>28</v>
      </c>
      <c r="L38" s="128"/>
      <c r="M38" s="128"/>
      <c r="N38" s="129"/>
      <c r="O38" s="127" t="s">
        <v>29</v>
      </c>
      <c r="P38" s="128"/>
      <c r="Q38" s="128"/>
      <c r="R38" s="129"/>
      <c r="S38" s="127" t="s">
        <v>12</v>
      </c>
      <c r="T38" s="128"/>
      <c r="U38" s="128"/>
      <c r="V38" s="129"/>
      <c r="W38" s="127" t="s">
        <v>13</v>
      </c>
      <c r="X38" s="128"/>
      <c r="Y38" s="128"/>
      <c r="Z38" s="129"/>
      <c r="AA38" s="127" t="s">
        <v>14</v>
      </c>
      <c r="AB38" s="128"/>
      <c r="AC38" s="128"/>
      <c r="AD38" s="129"/>
      <c r="AE38" s="127" t="s">
        <v>15</v>
      </c>
      <c r="AF38" s="128"/>
      <c r="AG38" s="128"/>
      <c r="AH38" s="129"/>
      <c r="AI38" s="127" t="s">
        <v>16</v>
      </c>
      <c r="AJ38" s="128"/>
      <c r="AK38" s="128"/>
      <c r="AL38" s="129"/>
      <c r="AM38" s="127" t="s">
        <v>30</v>
      </c>
      <c r="AN38" s="128"/>
      <c r="AO38" s="128"/>
      <c r="AP38" s="129"/>
      <c r="AQ38" s="127" t="s">
        <v>31</v>
      </c>
      <c r="AR38" s="128"/>
      <c r="AS38" s="128"/>
      <c r="AT38" s="129"/>
      <c r="AU38" s="127" t="s">
        <v>32</v>
      </c>
      <c r="AV38" s="128"/>
      <c r="AW38" s="128"/>
      <c r="AX38" s="129"/>
      <c r="AY38" s="29"/>
    </row>
    <row r="39" spans="1:51" x14ac:dyDescent="0.3">
      <c r="A39" s="131"/>
      <c r="B39" s="133"/>
      <c r="C39" s="126" t="s">
        <v>25</v>
      </c>
      <c r="D39" s="126"/>
      <c r="E39" s="126" t="s">
        <v>26</v>
      </c>
      <c r="F39" s="126"/>
      <c r="G39" s="126" t="s">
        <v>25</v>
      </c>
      <c r="H39" s="126"/>
      <c r="I39" s="126" t="s">
        <v>26</v>
      </c>
      <c r="J39" s="126"/>
      <c r="K39" s="126" t="s">
        <v>25</v>
      </c>
      <c r="L39" s="126"/>
      <c r="M39" s="126" t="s">
        <v>26</v>
      </c>
      <c r="N39" s="126"/>
      <c r="O39" s="126" t="s">
        <v>25</v>
      </c>
      <c r="P39" s="126"/>
      <c r="Q39" s="126" t="s">
        <v>26</v>
      </c>
      <c r="R39" s="126"/>
      <c r="S39" s="126" t="s">
        <v>25</v>
      </c>
      <c r="T39" s="126"/>
      <c r="U39" s="126" t="s">
        <v>26</v>
      </c>
      <c r="V39" s="126"/>
      <c r="W39" s="126" t="s">
        <v>25</v>
      </c>
      <c r="X39" s="126"/>
      <c r="Y39" s="126" t="s">
        <v>26</v>
      </c>
      <c r="Z39" s="126"/>
      <c r="AA39" s="126" t="s">
        <v>25</v>
      </c>
      <c r="AB39" s="126"/>
      <c r="AC39" s="126" t="s">
        <v>26</v>
      </c>
      <c r="AD39" s="126"/>
      <c r="AE39" s="126" t="s">
        <v>25</v>
      </c>
      <c r="AF39" s="126"/>
      <c r="AG39" s="126" t="s">
        <v>26</v>
      </c>
      <c r="AH39" s="126"/>
      <c r="AI39" s="126" t="s">
        <v>25</v>
      </c>
      <c r="AJ39" s="126"/>
      <c r="AK39" s="126" t="s">
        <v>26</v>
      </c>
      <c r="AL39" s="126"/>
      <c r="AM39" s="126" t="s">
        <v>25</v>
      </c>
      <c r="AN39" s="126"/>
      <c r="AO39" s="126" t="s">
        <v>26</v>
      </c>
      <c r="AP39" s="126"/>
      <c r="AQ39" s="126" t="s">
        <v>25</v>
      </c>
      <c r="AR39" s="126"/>
      <c r="AS39" s="126" t="s">
        <v>26</v>
      </c>
      <c r="AT39" s="126"/>
      <c r="AU39" s="126" t="s">
        <v>25</v>
      </c>
      <c r="AV39" s="126"/>
      <c r="AW39" s="126" t="s">
        <v>26</v>
      </c>
      <c r="AX39" s="126"/>
      <c r="AY39" s="28"/>
    </row>
    <row r="40" spans="1:51" x14ac:dyDescent="0.3">
      <c r="A40" s="132"/>
      <c r="B40" s="133"/>
      <c r="C40" s="31" t="s">
        <v>21</v>
      </c>
      <c r="D40" s="31" t="s">
        <v>22</v>
      </c>
      <c r="E40" s="31" t="s">
        <v>21</v>
      </c>
      <c r="F40" s="31" t="s">
        <v>22</v>
      </c>
      <c r="G40" s="31" t="s">
        <v>21</v>
      </c>
      <c r="H40" s="31" t="s">
        <v>22</v>
      </c>
      <c r="I40" s="31" t="s">
        <v>21</v>
      </c>
      <c r="J40" s="31" t="s">
        <v>22</v>
      </c>
      <c r="K40" s="31" t="s">
        <v>21</v>
      </c>
      <c r="L40" s="31" t="s">
        <v>22</v>
      </c>
      <c r="M40" s="31" t="s">
        <v>21</v>
      </c>
      <c r="N40" s="31" t="s">
        <v>22</v>
      </c>
      <c r="O40" s="31" t="s">
        <v>21</v>
      </c>
      <c r="P40" s="31" t="s">
        <v>22</v>
      </c>
      <c r="Q40" s="31" t="s">
        <v>21</v>
      </c>
      <c r="R40" s="31" t="s">
        <v>22</v>
      </c>
      <c r="S40" s="31" t="s">
        <v>21</v>
      </c>
      <c r="T40" s="31" t="s">
        <v>22</v>
      </c>
      <c r="U40" s="31" t="s">
        <v>21</v>
      </c>
      <c r="V40" s="31" t="s">
        <v>22</v>
      </c>
      <c r="W40" s="31" t="s">
        <v>21</v>
      </c>
      <c r="X40" s="31" t="s">
        <v>22</v>
      </c>
      <c r="Y40" s="31" t="s">
        <v>21</v>
      </c>
      <c r="Z40" s="31" t="s">
        <v>22</v>
      </c>
      <c r="AA40" s="31" t="s">
        <v>21</v>
      </c>
      <c r="AB40" s="31" t="s">
        <v>22</v>
      </c>
      <c r="AC40" s="31" t="s">
        <v>21</v>
      </c>
      <c r="AD40" s="31" t="s">
        <v>22</v>
      </c>
      <c r="AE40" s="31" t="s">
        <v>21</v>
      </c>
      <c r="AF40" s="31" t="s">
        <v>22</v>
      </c>
      <c r="AG40" s="31" t="s">
        <v>21</v>
      </c>
      <c r="AH40" s="31" t="s">
        <v>22</v>
      </c>
      <c r="AI40" s="31" t="s">
        <v>21</v>
      </c>
      <c r="AJ40" s="31" t="s">
        <v>22</v>
      </c>
      <c r="AK40" s="31" t="s">
        <v>21</v>
      </c>
      <c r="AL40" s="31" t="s">
        <v>22</v>
      </c>
      <c r="AM40" s="31" t="s">
        <v>21</v>
      </c>
      <c r="AN40" s="31" t="s">
        <v>22</v>
      </c>
      <c r="AO40" s="31" t="s">
        <v>21</v>
      </c>
      <c r="AP40" s="31" t="s">
        <v>22</v>
      </c>
      <c r="AQ40" s="31" t="s">
        <v>21</v>
      </c>
      <c r="AR40" s="31" t="s">
        <v>22</v>
      </c>
      <c r="AS40" s="31" t="s">
        <v>21</v>
      </c>
      <c r="AT40" s="31" t="s">
        <v>22</v>
      </c>
      <c r="AU40" s="31" t="s">
        <v>21</v>
      </c>
      <c r="AV40" s="31" t="s">
        <v>22</v>
      </c>
      <c r="AW40" s="31" t="s">
        <v>21</v>
      </c>
      <c r="AX40" s="31" t="s">
        <v>22</v>
      </c>
      <c r="AY40" s="28"/>
    </row>
    <row r="41" spans="1:51" x14ac:dyDescent="0.3">
      <c r="A41" s="37" t="s">
        <v>38</v>
      </c>
      <c r="B41" s="38">
        <f>B17+B36</f>
        <v>0</v>
      </c>
      <c r="C41" s="38">
        <f>C17+C36</f>
        <v>0</v>
      </c>
      <c r="D41" s="39" t="e">
        <f t="shared" ref="D41" si="50">+C41/$B41</f>
        <v>#DIV/0!</v>
      </c>
      <c r="E41" s="38">
        <f>E17+E36</f>
        <v>0</v>
      </c>
      <c r="F41" s="39" t="e">
        <f>E41/$B$17</f>
        <v>#DIV/0!</v>
      </c>
      <c r="G41" s="38">
        <f>G17+G36</f>
        <v>0</v>
      </c>
      <c r="H41" s="39" t="e">
        <f>+G41/$B$17</f>
        <v>#DIV/0!</v>
      </c>
      <c r="I41" s="38">
        <f>I17+I36</f>
        <v>0</v>
      </c>
      <c r="J41" s="39" t="e">
        <f>I41/$B$17</f>
        <v>#DIV/0!</v>
      </c>
      <c r="K41" s="38">
        <f>K17+K36</f>
        <v>0</v>
      </c>
      <c r="L41" s="39" t="e">
        <f>+K41/$B$17</f>
        <v>#DIV/0!</v>
      </c>
      <c r="M41" s="38">
        <f>M17+M36</f>
        <v>0</v>
      </c>
      <c r="N41" s="39" t="e">
        <f>M41/$B$17</f>
        <v>#DIV/0!</v>
      </c>
      <c r="O41" s="38">
        <f>O17+O36</f>
        <v>0</v>
      </c>
      <c r="P41" s="39" t="e">
        <f>+O41/$B$17</f>
        <v>#DIV/0!</v>
      </c>
      <c r="Q41" s="38">
        <f>Q17+Q36</f>
        <v>0</v>
      </c>
      <c r="R41" s="39" t="e">
        <f>Q41/$B$17</f>
        <v>#DIV/0!</v>
      </c>
      <c r="S41" s="38">
        <f>S17+S36</f>
        <v>0</v>
      </c>
      <c r="T41" s="39" t="e">
        <f>+S41/$B$17</f>
        <v>#DIV/0!</v>
      </c>
      <c r="U41" s="38">
        <f>U17+U36</f>
        <v>0</v>
      </c>
      <c r="V41" s="39" t="e">
        <f>U41/$B$17</f>
        <v>#DIV/0!</v>
      </c>
      <c r="W41" s="38">
        <f>W17+W36</f>
        <v>0</v>
      </c>
      <c r="X41" s="39" t="e">
        <f>+W41/$B$17</f>
        <v>#DIV/0!</v>
      </c>
      <c r="Y41" s="38">
        <f>Y17+Y36</f>
        <v>0</v>
      </c>
      <c r="Z41" s="39" t="e">
        <f>Y41/$B$17</f>
        <v>#DIV/0!</v>
      </c>
      <c r="AA41" s="38">
        <f>AA17+AA36</f>
        <v>0</v>
      </c>
      <c r="AB41" s="39" t="e">
        <f>+AA41/$B$17</f>
        <v>#DIV/0!</v>
      </c>
      <c r="AC41" s="38">
        <f>AC17+AC36</f>
        <v>0</v>
      </c>
      <c r="AD41" s="39" t="e">
        <f>AC41/$B$17</f>
        <v>#DIV/0!</v>
      </c>
      <c r="AE41" s="38">
        <f>AE17+AE36</f>
        <v>0</v>
      </c>
      <c r="AF41" s="39" t="e">
        <f>+AE41/$B$17</f>
        <v>#DIV/0!</v>
      </c>
      <c r="AG41" s="38">
        <f>AG17+AG36</f>
        <v>0</v>
      </c>
      <c r="AH41" s="39" t="e">
        <f>AG41/$B$17</f>
        <v>#DIV/0!</v>
      </c>
      <c r="AI41" s="38">
        <f>AI17+AI36</f>
        <v>0</v>
      </c>
      <c r="AJ41" s="39" t="e">
        <f>+AI41/$B$17</f>
        <v>#DIV/0!</v>
      </c>
      <c r="AK41" s="38">
        <f>AK17+AK36</f>
        <v>0</v>
      </c>
      <c r="AL41" s="39" t="e">
        <f>AK41/$B$17</f>
        <v>#DIV/0!</v>
      </c>
      <c r="AM41" s="38">
        <f>AM17+AM36</f>
        <v>0</v>
      </c>
      <c r="AN41" s="39" t="e">
        <f>+AM41/$B$17</f>
        <v>#DIV/0!</v>
      </c>
      <c r="AO41" s="38">
        <f>AO17+AO36</f>
        <v>0</v>
      </c>
      <c r="AP41" s="39" t="e">
        <f>AO41/$B$17</f>
        <v>#DIV/0!</v>
      </c>
      <c r="AQ41" s="38">
        <f>AQ17+AQ36</f>
        <v>0</v>
      </c>
      <c r="AR41" s="39" t="e">
        <f>+AQ41/$B$17</f>
        <v>#DIV/0!</v>
      </c>
      <c r="AS41" s="38">
        <f>AS17+AS36</f>
        <v>0</v>
      </c>
      <c r="AT41" s="39" t="e">
        <f>AS41/$B$17</f>
        <v>#DIV/0!</v>
      </c>
      <c r="AU41" s="38">
        <f>AU17+AU36</f>
        <v>0</v>
      </c>
      <c r="AV41" s="39" t="e">
        <f>+AU41/$B$17</f>
        <v>#DIV/0!</v>
      </c>
      <c r="AW41" s="38">
        <f>AW17+AW36</f>
        <v>0</v>
      </c>
      <c r="AX41" s="39" t="e">
        <f>AW41/$B$17</f>
        <v>#DIV/0!</v>
      </c>
      <c r="AY41" s="27"/>
    </row>
  </sheetData>
  <sheetProtection algorithmName="SHA-512" hashValue="sW0dMouYRYA2e8hRuwatjBke1XNdneGjGNSeioWxMT8eiEpf3Kmg0uGOnvhk+aMqHP5lz7dEgQtEnFny0bmQIw==" saltValue="kl7/zNxeVMuxVZ+ixNcSqw==" spinCount="100000" sheet="1" formatCells="0" formatColumns="0" formatRows="0" insertColumns="0" insertRows="0" insertHyperlinks="0" deleteColumns="0" deleteRows="0" selectLockedCells="1" sort="0" autoFilter="0" pivotTables="0"/>
  <mergeCells count="115">
    <mergeCell ref="AO10:AP10"/>
    <mergeCell ref="AA9:AD9"/>
    <mergeCell ref="AA10:AB10"/>
    <mergeCell ref="AC10:AD10"/>
    <mergeCell ref="AE9:AH9"/>
    <mergeCell ref="AE10:AF10"/>
    <mergeCell ref="AG10:AH10"/>
    <mergeCell ref="S9:V9"/>
    <mergeCell ref="AE19:AH19"/>
    <mergeCell ref="AI19:AL19"/>
    <mergeCell ref="AM19:AP19"/>
    <mergeCell ref="Y10:Z10"/>
    <mergeCell ref="S10:T10"/>
    <mergeCell ref="U10:V10"/>
    <mergeCell ref="C19:F19"/>
    <mergeCell ref="G19:J19"/>
    <mergeCell ref="K19:N19"/>
    <mergeCell ref="O19:R19"/>
    <mergeCell ref="S19:V19"/>
    <mergeCell ref="A1:AY4"/>
    <mergeCell ref="C9:F9"/>
    <mergeCell ref="A9:A11"/>
    <mergeCell ref="A19:A21"/>
    <mergeCell ref="B19:B21"/>
    <mergeCell ref="AQ9:AT9"/>
    <mergeCell ref="AQ10:AR10"/>
    <mergeCell ref="AS10:AT10"/>
    <mergeCell ref="AU9:AX9"/>
    <mergeCell ref="AU10:AV10"/>
    <mergeCell ref="AW10:AX10"/>
    <mergeCell ref="AI9:AL9"/>
    <mergeCell ref="AI10:AJ10"/>
    <mergeCell ref="AK10:AL10"/>
    <mergeCell ref="AM9:AP9"/>
    <mergeCell ref="AM10:AN10"/>
    <mergeCell ref="B9:B11"/>
    <mergeCell ref="W9:Z9"/>
    <mergeCell ref="W10:X10"/>
    <mergeCell ref="K9:N9"/>
    <mergeCell ref="K10:L10"/>
    <mergeCell ref="M10:N10"/>
    <mergeCell ref="O9:R9"/>
    <mergeCell ref="O10:P10"/>
    <mergeCell ref="Q10:R10"/>
    <mergeCell ref="C10:D10"/>
    <mergeCell ref="E10:F10"/>
    <mergeCell ref="G9:J9"/>
    <mergeCell ref="G10:H10"/>
    <mergeCell ref="I10:J10"/>
    <mergeCell ref="AW20:AX20"/>
    <mergeCell ref="AE20:AF20"/>
    <mergeCell ref="AG20:AH20"/>
    <mergeCell ref="AI20:AJ20"/>
    <mergeCell ref="AK20:AL20"/>
    <mergeCell ref="AM20:AN20"/>
    <mergeCell ref="AQ19:AT19"/>
    <mergeCell ref="AU19:AX19"/>
    <mergeCell ref="C20:D20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W20:X20"/>
    <mergeCell ref="Y20:Z20"/>
    <mergeCell ref="AA20:AB20"/>
    <mergeCell ref="AC20:AD20"/>
    <mergeCell ref="W19:Z19"/>
    <mergeCell ref="AA19:AD19"/>
    <mergeCell ref="A38:A40"/>
    <mergeCell ref="B38:B40"/>
    <mergeCell ref="C38:F38"/>
    <mergeCell ref="G38:J38"/>
    <mergeCell ref="K38:N38"/>
    <mergeCell ref="AO20:AP20"/>
    <mergeCell ref="AQ20:AR20"/>
    <mergeCell ref="AS20:AT20"/>
    <mergeCell ref="AU20:AV20"/>
    <mergeCell ref="AI38:AL38"/>
    <mergeCell ref="AM38:AP38"/>
    <mergeCell ref="AQ38:AT38"/>
    <mergeCell ref="AU38:AX38"/>
    <mergeCell ref="C39:D39"/>
    <mergeCell ref="E39:F39"/>
    <mergeCell ref="G39:H39"/>
    <mergeCell ref="I39:J39"/>
    <mergeCell ref="K39:L39"/>
    <mergeCell ref="M39:N39"/>
    <mergeCell ref="O39:P39"/>
    <mergeCell ref="Q39:R39"/>
    <mergeCell ref="S39:T39"/>
    <mergeCell ref="U39:V39"/>
    <mergeCell ref="W39:X39"/>
    <mergeCell ref="Y39:Z39"/>
    <mergeCell ref="O38:R38"/>
    <mergeCell ref="S38:V38"/>
    <mergeCell ref="W38:Z38"/>
    <mergeCell ref="AA38:AD38"/>
    <mergeCell ref="AE38:AH38"/>
    <mergeCell ref="AU39:AV39"/>
    <mergeCell ref="AW39:AX39"/>
    <mergeCell ref="AK39:AL39"/>
    <mergeCell ref="AM39:AN39"/>
    <mergeCell ref="AO39:AP39"/>
    <mergeCell ref="AQ39:AR39"/>
    <mergeCell ref="AS39:AT39"/>
    <mergeCell ref="AA39:AB39"/>
    <mergeCell ref="AC39:AD39"/>
    <mergeCell ref="AE39:AF39"/>
    <mergeCell ref="AG39:AH39"/>
    <mergeCell ref="AI39:AJ39"/>
  </mergeCells>
  <dataValidations xWindow="169" yWindow="663" count="15">
    <dataValidation allowBlank="1" showInputMessage="1" showErrorMessage="1" prompt="_x000a_" sqref="A38:A40 AW39:AX39 AS39:AT39 AO39:AP39 AK39:AL39 AG39:AH39 AC39:AD39 Y39:Z39 U39:V39 Q39:R39 M39:N39 I39:J39" xr:uid="{00000000-0002-0000-0300-000000000000}"/>
    <dataValidation allowBlank="1" showInputMessage="1" showErrorMessage="1" prompt="Se requiere detallar el valor de apropíación vigente poseemos según rubro seleccionado en la celda A" sqref="B38:B40" xr:uid="{00000000-0002-0000-0300-000001000000}"/>
    <dataValidation allowBlank="1" showInputMessage="1" showErrorMessage="1" prompt="En la casiilas vacias debera diligenciar el valor a programar a nivel de compromisos" sqref="C40 C39:D39" xr:uid="{00000000-0002-0000-0300-000002000000}"/>
    <dataValidation allowBlank="1" showInputMessage="1" showErrorMessage="1" prompt="En la casiilas vacias debera diligenciar el valor a programar a nivel de obligación" sqref="E39:F39" xr:uid="{00000000-0002-0000-0300-000003000000}"/>
    <dataValidation allowBlank="1" showInputMessage="1" showErrorMessage="1" prompt="El porcentaje de cumplimienot el archivo lo tiene parametizado para que cuando ingresen el valor en la celda C automaticamente se calcule en la celda D" sqref="D40" xr:uid="{00000000-0002-0000-0300-000004000000}"/>
    <dataValidation allowBlank="1" showInputMessage="1" showErrorMessage="1" prompt="Diligencie el nombre del proyecto de inversión a programar _x000a_" sqref="A19:A21" xr:uid="{00000000-0002-0000-0300-000005000000}"/>
    <dataValidation allowBlank="1" showInputMessage="1" showErrorMessage="1" prompt="Seleccione la vigencia en la que se programará la ejecución presupuestal " sqref="A6" xr:uid="{00000000-0002-0000-0300-000006000000}"/>
    <dataValidation allowBlank="1" showInputMessage="1" showErrorMessage="1" prompt="Diligencie el nombre del rubro de los recursos de Funcionamiento a programar" sqref="A9:A11" xr:uid="{00000000-0002-0000-0300-000007000000}"/>
    <dataValidation allowBlank="1" showInputMessage="1" showErrorMessage="1" prompt="Detalle el valor de apropiación vigente del rubro de los recursos de funcionamiento señalado en la columna A_x000a_" sqref="B9:B11 B19:B21" xr:uid="{00000000-0002-0000-0300-000008000000}"/>
    <dataValidation allowBlank="1" showInputMessage="1" showErrorMessage="1" prompt="En la casilla &quot;$&quot; deberá diligenciar el valor a programar a nivel de compromisos" sqref="C11 G11 K11 O11 S11 W11 AA11 AE11 AI11 AM11 AQ11 AU11 AU21 C21 K21 O21 S21 W21 AA21 AE21 AI21 AM21 AQ21 G21" xr:uid="{00000000-0002-0000-0300-000009000000}"/>
    <dataValidation allowBlank="1" showInputMessage="1" showErrorMessage="1" prompt="En la casilla &quot;$&quot; deberá diligenciar el valor a programar a nivel de obligación para el mes correpondiente" sqref="E11 I11 M11 Q11 U11 Y11 AC11 AG11 AK11 AO11 AS11 AW11 AW21 E21 M21 Q21 U21 Y21 AC21 AG21 AK21 AO21 AS21 I21" xr:uid="{00000000-0002-0000-0300-00000A000000}"/>
    <dataValidation allowBlank="1" showInputMessage="1" showErrorMessage="1" prompt="El porcentaje de cumplimiento está parametrizado, d e manera que  cuando ingresen el valor en la celda C automáticamente se calcule en la celda D_x000a_" sqref="F11 J11 N11 R11 V11 Z11 AD11 AH11 AL11 AP11 AT11 AX11 AX21 F21 N21 R21 V21 Z21 AD21 AH21 AL21 AP21 AT21 J21" xr:uid="{00000000-0002-0000-0300-00000B000000}"/>
    <dataValidation allowBlank="1" showInputMessage="1" showErrorMessage="1" prompt="En la columna &quot;$&quot;  deberá diligenciar el valor a programar a nivel de obligación para el mes correspondiente_x000a__x000a_" sqref="E10:F10 I10:J10 M10:N10 Q10:R10 U10:V10 Y10:Z10 AC10:AD10 AG10:AH10 AK10:AL10 AO10:AP10 AS10:AT10 AW10:AX10 AW20:AX20 E20:F20 M20:N20 Q20:R20 U20:V20 Y20:Z20 AC20:AD20 AG20:AH20 AK20:AL20 AO20:AP20 AS20:AT20 I20:J20" xr:uid="{00000000-0002-0000-0300-00000C000000}"/>
    <dataValidation allowBlank="1" showInputMessage="1" showErrorMessage="1" prompt="En la columna &quot;$&quot;  deberá diligenciar el valor a programar a nivel de compromisos para el mes correspondiente_x000a_" sqref="C10:D10 G10:H10 K10:L10 O10:P10 S10:T10 W10:X10 AA10:AB10 AE10:AF10 AI10:AJ10 AM10:AN10 AQ10:AR10 AU10:AV10 AU20:AV20 C20:D20 K20:L20 O20:P20 S20:T20 W20:X20 AA20:AB20 AE20:AF20 AI20:AJ20 AM20:AN20 AQ20:AR20 G20:H20" xr:uid="{00000000-0002-0000-0300-00000D000000}"/>
    <dataValidation allowBlank="1" showInputMessage="1" showErrorMessage="1" prompt="El porcentaje de cumplimiento está parametrizado, d e manera que  cuando ingresen el valor en la celda C automáticamente se calcule en la celda D" sqref="D11 H11 L11 P11 T11 X11 AB11 AF11 AJ11 AN11 AR11 AV11 AV21 D21 L21 P21 T21 X21 AB21 AF21 AJ21 AN21 AR21 H21" xr:uid="{00000000-0002-0000-0300-00000E000000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169" yWindow="663" count="1">
        <x14:dataValidation type="list" allowBlank="1" showInputMessage="1" showErrorMessage="1" prompt="_x000a_" xr:uid="{00000000-0002-0000-0300-00000F000000}">
          <x14:formula1>
            <xm:f>Hoja1!$A$1:$A$7</xm:f>
          </x14:formula1>
          <xm:sqref>B6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>
      <selection sqref="A1:A7"/>
    </sheetView>
  </sheetViews>
  <sheetFormatPr baseColWidth="10" defaultRowHeight="14.4" x14ac:dyDescent="0.3"/>
  <sheetData>
    <row r="1" spans="1:1" x14ac:dyDescent="0.3">
      <c r="A1">
        <v>2022</v>
      </c>
    </row>
    <row r="2" spans="1:1" x14ac:dyDescent="0.3">
      <c r="A2">
        <v>2023</v>
      </c>
    </row>
    <row r="3" spans="1:1" x14ac:dyDescent="0.3">
      <c r="A3">
        <v>2024</v>
      </c>
    </row>
    <row r="4" spans="1:1" x14ac:dyDescent="0.3">
      <c r="A4">
        <v>2025</v>
      </c>
    </row>
    <row r="5" spans="1:1" x14ac:dyDescent="0.3">
      <c r="A5">
        <v>2026</v>
      </c>
    </row>
    <row r="6" spans="1:1" x14ac:dyDescent="0.3">
      <c r="A6">
        <v>2027</v>
      </c>
    </row>
    <row r="7" spans="1:1" x14ac:dyDescent="0.3">
      <c r="A7">
        <v>2028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3FCA47EE78DA4D8E381B288F0B1A91" ma:contentTypeVersion="10" ma:contentTypeDescription="Crear nuevo documento." ma:contentTypeScope="" ma:versionID="2edc095bb8b6f06657e1d4b50531bc1a">
  <xsd:schema xmlns:xsd="http://www.w3.org/2001/XMLSchema" xmlns:xs="http://www.w3.org/2001/XMLSchema" xmlns:p="http://schemas.microsoft.com/office/2006/metadata/properties" xmlns:ns3="559ec1a2-13ee-4c96-b3bf-260cf952dacb" xmlns:ns4="32ab9999-8869-48b6-9aa5-e865c0354275" targetNamespace="http://schemas.microsoft.com/office/2006/metadata/properties" ma:root="true" ma:fieldsID="8d1b8b3e558fd031ada7f10d010ce452" ns3:_="" ns4:_="">
    <xsd:import namespace="559ec1a2-13ee-4c96-b3bf-260cf952dacb"/>
    <xsd:import namespace="32ab9999-8869-48b6-9aa5-e865c035427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9ec1a2-13ee-4c96-b3bf-260cf952da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ab9999-8869-48b6-9aa5-e865c035427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0E6F9A-C243-4E3F-AA92-3CDC6057A40F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59ec1a2-13ee-4c96-b3bf-260cf952dacb"/>
    <ds:schemaRef ds:uri="32ab9999-8869-48b6-9aa5-e865c0354275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68840EA-8366-4CF2-BF80-F69778878C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009711-68FD-4336-8EC0-D95A55623D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9ec1a2-13ee-4c96-b3bf-260cf952dacb"/>
    <ds:schemaRef ds:uri="32ab9999-8869-48b6-9aa5-e865c03542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Compromisos</vt:lpstr>
      <vt:lpstr>ACUERDO_DESEMPEÑO_FUNCIONAMIENT</vt:lpstr>
      <vt:lpstr>ACUERDO_DESEMPEÑO_CONSOLIDACION</vt:lpstr>
      <vt:lpstr>ACUERDO_DESEMPEÑO_ESAP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Maria Vargas Lopez</dc:creator>
  <cp:lastModifiedBy>Luis Ernesto Suarez Rivera</cp:lastModifiedBy>
  <cp:lastPrinted>2024-06-20T15:08:35Z</cp:lastPrinted>
  <dcterms:created xsi:type="dcterms:W3CDTF">2018-03-01T16:53:34Z</dcterms:created>
  <dcterms:modified xsi:type="dcterms:W3CDTF">2024-06-20T15:09:41Z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0x010100993FCA47EE78DA4D8E381B288F0B1A91</vt:lpwstr>
  </property>
</Properties>
</file>