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Matriz" sheetId="1" r:id="rId1"/>
  </sheets>
  <externalReferences>
    <externalReference r:id="rId4"/>
  </externalReferences>
  <definedNames>
    <definedName name="_xlnm._FilterDatabase" localSheetId="0" hidden="1">'Matriz'!$A$3:$AQ$98</definedName>
    <definedName name="Alineación_Institucional">'Matriz'!$B$345:$B$351</definedName>
    <definedName name="_xlnm.Print_Area" localSheetId="0">'Matriz'!$A$1:$AQ$98</definedName>
    <definedName name="Calidad">'Matriz'!$G$355:$G$359</definedName>
    <definedName name="Conpes">'Matriz'!$D$347:$D$351</definedName>
    <definedName name="Plan_Ación_Anual_y_Plan_Anticorrupción">'Matriz'!$D$355:$D$361</definedName>
    <definedName name="Proceso">'Matriz'!$C$347:$C$361</definedName>
    <definedName name="Proyecto_de_Inversión">'Matriz'!$G$347:$G$351</definedName>
    <definedName name="sectorial">'Matriz'!$F$357:$F$364</definedName>
    <definedName name="Sinergia">'Matriz'!$F$346:$F$350</definedName>
  </definedNames>
  <calcPr fullCalcOnLoad="1"/>
</workbook>
</file>

<file path=xl/sharedStrings.xml><?xml version="1.0" encoding="utf-8"?>
<sst xmlns="http://schemas.openxmlformats.org/spreadsheetml/2006/main" count="1301" uniqueCount="512">
  <si>
    <t>MATRIZ DE EVALUACION DE INDICADORES DEL SECTOR FUNCIÓN PÚBLICA
Fecha actualización:  27 de diciembre de 2018</t>
  </si>
  <si>
    <t>Identifiación del Indicador</t>
  </si>
  <si>
    <t>Caracteristicas del indicador</t>
  </si>
  <si>
    <t>Avance de Ejecución 2017</t>
  </si>
  <si>
    <t>Avance de Ejecución 2018</t>
  </si>
  <si>
    <t>Número</t>
  </si>
  <si>
    <t>Nombre del indicador</t>
  </si>
  <si>
    <t>Descripción del Indicador</t>
  </si>
  <si>
    <t xml:space="preserve">Marco de Referencial  </t>
  </si>
  <si>
    <t>Conpes, Proceso, Programa, Proyecto, PAD,  relacionado</t>
  </si>
  <si>
    <t>Objetivo de Calidad FP Relacionado</t>
  </si>
  <si>
    <t>Objetivo Institucional FP Relacionado</t>
  </si>
  <si>
    <t>Clasificación</t>
  </si>
  <si>
    <t>Tipología</t>
  </si>
  <si>
    <t>Formula de cálculo indicador</t>
  </si>
  <si>
    <t>Variable 1</t>
  </si>
  <si>
    <t>Descripción Variable 1</t>
  </si>
  <si>
    <t>Variable 2</t>
  </si>
  <si>
    <t>Descripción Variable 2</t>
  </si>
  <si>
    <t>Variable 3</t>
  </si>
  <si>
    <t>Descripción Variable 3</t>
  </si>
  <si>
    <t>Variable 4</t>
  </si>
  <si>
    <t>Descripción Variable 4</t>
  </si>
  <si>
    <t>Variable 5</t>
  </si>
  <si>
    <t>Descripción Variable 5</t>
  </si>
  <si>
    <t>Variable 6</t>
  </si>
  <si>
    <t>Descripción Variable 6</t>
  </si>
  <si>
    <t>Variable 7</t>
  </si>
  <si>
    <t>Descripción Variable 7</t>
  </si>
  <si>
    <t>Variable 8</t>
  </si>
  <si>
    <t>Descripción Variable 8</t>
  </si>
  <si>
    <t xml:space="preserve">Unidad de medida </t>
  </si>
  <si>
    <t xml:space="preserve">Tendencia </t>
  </si>
  <si>
    <t xml:space="preserve">Fuente de información </t>
  </si>
  <si>
    <t>Frecuencia de reporte</t>
  </si>
  <si>
    <t>Frecuencia de análisis</t>
  </si>
  <si>
    <t>Herramienta de reporte</t>
  </si>
  <si>
    <t>Linea Base</t>
  </si>
  <si>
    <t xml:space="preserve">Meta de la vigencia </t>
  </si>
  <si>
    <t>Responsable  Reporte</t>
  </si>
  <si>
    <t>Trimestre I</t>
  </si>
  <si>
    <t>Trimestre II</t>
  </si>
  <si>
    <t>Trimestre III</t>
  </si>
  <si>
    <t>Trimestre IV</t>
  </si>
  <si>
    <t>Análisis sectoriales socializados</t>
  </si>
  <si>
    <t>Mide el cumplimiento de la socialización de 9 análisis sectoriales</t>
  </si>
  <si>
    <t>Consolidar una gestión pública moderna, eficiente, transparente. focalizada y participativa al
servicio de los ciudadanos.</t>
  </si>
  <si>
    <t>Eficacia</t>
  </si>
  <si>
    <t>Conceptos Técnicos Emitidos Oportunamente</t>
  </si>
  <si>
    <t>Número de conceptos técnicos emitodos oportunamente por Función Pública</t>
  </si>
  <si>
    <t>Efectividad</t>
  </si>
  <si>
    <t>Documento de análisis de regímenes salariales elaborado</t>
  </si>
  <si>
    <t>Mide el cumplimiento del producto</t>
  </si>
  <si>
    <t>Documento de recomendaciones bases para el PND elaborado</t>
  </si>
  <si>
    <t>Planes de acción técnica concluidos</t>
  </si>
  <si>
    <t>Número de Planes de Acción Técnicos Cerrados</t>
  </si>
  <si>
    <t>Asesoría Integral Finalizada</t>
  </si>
  <si>
    <t>Entidades que recibieron todo el ciclo de asesoría integral y lograron cerrar PAT suscrito con Función Pública</t>
  </si>
  <si>
    <t/>
  </si>
  <si>
    <t>Modelo Asesoría Integral Implementado</t>
  </si>
  <si>
    <t>Mide la relación entre el total de entidades asesoradas integralmente con respecto al total de entidades asesoradas.</t>
  </si>
  <si>
    <t>Gestión Estratégica del talento humano consolidada en el marco de MIPG</t>
  </si>
  <si>
    <t>Mide el avance de la ejecución de la gestión estratégica del talento humano en el marco de MIPG a través de la formulación y seguimiento de los planes de acción de las entidades definidas</t>
  </si>
  <si>
    <t>Enaltecer al Servidor Público y su labor</t>
  </si>
  <si>
    <t>Puesta en marcha del plan de implementación del Decreto 894 de 2017</t>
  </si>
  <si>
    <t>Mide el avance de las actividades programadas implementación Decreto 894 de 2017</t>
  </si>
  <si>
    <t>Reforma del Empleo Público</t>
  </si>
  <si>
    <t>Mide el cumplimiento de la elaboración del documento Empleo Público en Colombia</t>
  </si>
  <si>
    <t>Acuerdo del Consejo de Gestión y Desempeño sobre criterios diferenciales para el orden territorial expedido</t>
  </si>
  <si>
    <t>Estrategia de Fortalecimiento Política de Control Interno ejecutada</t>
  </si>
  <si>
    <t>Hace referencia a la entrega de la estrategia de fortalecimiento de la Política de Control Interno</t>
  </si>
  <si>
    <t>Rutas de acción para cierres de brechas del Modelo Integrado de Planeación y Gestión (MIPG) definidas en entidades priorizadas</t>
  </si>
  <si>
    <t>Entidades asesoradas en el Sistema de Rendición de Cuentas del Acuerdo de Paz</t>
  </si>
  <si>
    <t>Mide el avance de la programación a través del numero de entidades asesoradas en temas del sistema de rendición de cuentas del acuerdo de paz</t>
  </si>
  <si>
    <t>Entidades nacionales acompañadas en la implementación de las políticas de participación, transparencia y servicio al ciudadano</t>
  </si>
  <si>
    <t>Mide el avance del acompañamiento realizado por Función Pública para la implementación de las políticas de participación, transparencia y servicio al ciudadano</t>
  </si>
  <si>
    <t>Herramientas y análisis para la democratización elaboradas</t>
  </si>
  <si>
    <t>Mide el cumplimiento en la emisión de las publicaciones programadas por la entidad en la vigencia.</t>
  </si>
  <si>
    <t>Multiplicadores en control social formados</t>
  </si>
  <si>
    <t>Mide número de Multiplicadores en Control Social formados por Función Pública</t>
  </si>
  <si>
    <t>Eficiencia</t>
  </si>
  <si>
    <t>Trámites Racionalizados</t>
  </si>
  <si>
    <t>Mide número de trámites racionalizados en Función Pública</t>
  </si>
  <si>
    <t>Direccionamiento estratégico de Función Pública desarrollado</t>
  </si>
  <si>
    <t>Mide el cumplimiento de las actividades definidas para la ejecución del direccionamiento estratégico.</t>
  </si>
  <si>
    <t>Consolidar a Función Pública como un Departamento eficiente, técnico e innovador.</t>
  </si>
  <si>
    <t>Entidades atendidas por Función Pública</t>
  </si>
  <si>
    <t>Entidades que fueron atendidas por Función Pública para concursos de méritos.</t>
  </si>
  <si>
    <t>Estrategia de cambio cultural rama ejecutiva socializada</t>
  </si>
  <si>
    <t>Mide el cumplimiento de las actividades definidas para la socialización de la estrategia.</t>
  </si>
  <si>
    <t>Estrategia de construcción de paz consolidada</t>
  </si>
  <si>
    <t>Mide el cumplimiento de las actividades asociadas a la Estrategia de construcción de paz consolidada.</t>
  </si>
  <si>
    <t>Estrategia de institucionalización de cambio cultural en Función Pública</t>
  </si>
  <si>
    <t>Mide el cumplimiento de las actividades asociadas a la estrategia de institucionalizacion de Función Pública definida.</t>
  </si>
  <si>
    <t>Evaluaciones de competencias de aspirantes a cargos de libre nombramiento y remocion adelantadas</t>
  </si>
  <si>
    <t>Evaluaciones implementadas Gestión Meritocrática</t>
  </si>
  <si>
    <t>Porcentaje de evaluaciones realizadas para cargos de libre nombramiento y remoción de los niveles Directivos, Asesor y Profesional</t>
  </si>
  <si>
    <t>Gestión internacional institucionalizada</t>
  </si>
  <si>
    <t>Consolidación de la estrategia de gestión internacional en Función Pública</t>
  </si>
  <si>
    <t>Oportunidad en la entrega de productos</t>
  </si>
  <si>
    <t>Medir el grado de cumplimiento de los tiempos establecidos para la entrega de productos</t>
  </si>
  <si>
    <t>Proyecto de derechos ciudadanos ejecutado</t>
  </si>
  <si>
    <t>Mide la ejecución del proyecto de derechos ciudadanos.</t>
  </si>
  <si>
    <t>Analítica en Función Publica desarrollada</t>
  </si>
  <si>
    <t>Medir la realización de análisis en conjunto con las direcciones técnicas sobre los temas a cargo de Función Pública.</t>
  </si>
  <si>
    <t>Documentos de análisis generados para la caracterización</t>
  </si>
  <si>
    <t>Permite efectuar análisis de los datos correspondientes a las PQRSD radicadas por cada una de las temáticas de las áreas técnicas</t>
  </si>
  <si>
    <t>Fortalecimiento de los Grupos A&amp;amp;P</t>
  </si>
  <si>
    <t>Medir el cumplimiento de las sesiones de análisis y politica de la entidad.</t>
  </si>
  <si>
    <t>Herramientas de Función Pública desarrolladas</t>
  </si>
  <si>
    <t>Mide el cumplimiento en la emisión de las publicaciones programadas</t>
  </si>
  <si>
    <t>Acciones y demandas contestadas</t>
  </si>
  <si>
    <t>Reporta la ejecución realizada de las solicitudes de acciones y demandas recibidas, cumpliendo los términos de ley.</t>
  </si>
  <si>
    <t>Conceptos juridicos tramitados</t>
  </si>
  <si>
    <t>Mide el porcentaje de conceptos jurídicos tramitados en Función Pública en el trimestre</t>
  </si>
  <si>
    <t>Defensa jurídica gestionada</t>
  </si>
  <si>
    <t>Mide el cumplimiento de demandas y acciones de tutela contestadas</t>
  </si>
  <si>
    <t>Gestor normativo de Función Pública actualizado</t>
  </si>
  <si>
    <t>Reporta la actualización de normas relacionadas con temas de Función Publica en el gestor normativo</t>
  </si>
  <si>
    <t>Modelo de gestión jurídica en Función Pública consolidado</t>
  </si>
  <si>
    <t>Estrategia de consolidación del modelo de gestión jurídica gestionada</t>
  </si>
  <si>
    <t>Plan Anual de Adquisiciones gestionado</t>
  </si>
  <si>
    <t>Mide el grado de avance de ejecución del presupuesto asociado a la gestión del plan anual de adquisiciones.</t>
  </si>
  <si>
    <t>Plan de Austeridad y Gestión Ambiental implementado</t>
  </si>
  <si>
    <t>Mide el grado de cumplimiento de las actividades asociadas a la implementación del plan de austeridad y gerstión ambiental</t>
  </si>
  <si>
    <t>Servicios administrativos prestados</t>
  </si>
  <si>
    <t>Mide el grado de cumplimiento de las actividades asociadas a los servicios administrativos prestados</t>
  </si>
  <si>
    <t>Material pedagógico para el proceso de Gestión de Recursos publicado</t>
  </si>
  <si>
    <t>Mide el avance de ejecución de las actividades definidas para la publicación del material pedagógico desarrollado por el proceso de gestión de recursos</t>
  </si>
  <si>
    <t>Procesos contractuales gestionados</t>
  </si>
  <si>
    <t>Mide el logro del objetivo propuesto en cada subproceso, considerando el nivel de cumplimiento de los productos internos clave que resultan del PHVA o ciclo de transformación</t>
  </si>
  <si>
    <t>Resultados de la contratación de la Entidad reportados en SIRECI</t>
  </si>
  <si>
    <t>Gestión contractual de la vigencia anterior publicada en el SIRECI</t>
  </si>
  <si>
    <t>Oportunidad en la Administración Documental</t>
  </si>
  <si>
    <t>Conocer la efectividad de las acciones implementadas por el GGD para el fortalecimiento de la administración documental en la entidad</t>
  </si>
  <si>
    <t>Archivo central administrado</t>
  </si>
  <si>
    <t>Incorporar en carpetas del archivo central los documentos recibidos</t>
  </si>
  <si>
    <t>Correspondencia de Función Pública Automatizada</t>
  </si>
  <si>
    <t>Mide el avance de ejecución de las actividades definidas para automatizar la correspondencia de Función Pública</t>
  </si>
  <si>
    <t>Correspondencia externa e interna gestionada</t>
  </si>
  <si>
    <t>Atender requerimientos internos relacionados con la gestión de la correspondencia</t>
  </si>
  <si>
    <t>Estrategia de socialización del Sistema de Gestión Documental Electrónico y de Archivo implementada</t>
  </si>
  <si>
    <t>Mide el avance de ejecución de las actividades definidas para implementar la estrategia de socialización del Sistema de Gestión Documental Electrónico y de Archivo</t>
  </si>
  <si>
    <t>Estrategia para el uso adecuado del papel implementada</t>
  </si>
  <si>
    <t>Mide el avance de ejecución de las actividades definidas para la implementación de la estrategia para el suso adecuado del papel en Función Pública</t>
  </si>
  <si>
    <t>Gestión del servicio</t>
  </si>
  <si>
    <t>Conocer la efectividad en la gestión correspondiente a la atención de solicitudes allegadas al GGD</t>
  </si>
  <si>
    <t>Ejecución financiera</t>
  </si>
  <si>
    <t>Mide el cumplimiento de la ejecución financiera</t>
  </si>
  <si>
    <t>Estados Financieros publicados</t>
  </si>
  <si>
    <t>Mide el cumplimiento de la publicación de los estados financieros</t>
  </si>
  <si>
    <t>PAC Ejecutado</t>
  </si>
  <si>
    <t>Mide el cumplimiento de PAC ejecutado</t>
  </si>
  <si>
    <t>Presupuesto gestionado</t>
  </si>
  <si>
    <t>Mide la ejecución del presupuesto</t>
  </si>
  <si>
    <t>Impacto de las actividades de bienestar social</t>
  </si>
  <si>
    <t>Medir el efecto de las actividades del Programa de bienestar social para obtener el % de cambio obtenido frente al año anterior.</t>
  </si>
  <si>
    <t>Impacto de las actividades del Plan de Seguridad y Salud en el Trabajo</t>
  </si>
  <si>
    <t>Medir el efecto de las actividades del Plan de Seguridad y Salud en el Trabajo para obtener el % de cambio obtenido frente al año anterior.</t>
  </si>
  <si>
    <t>Impacto de las capacitaciones con presupuesto.</t>
  </si>
  <si>
    <t>Medir el fortalecimiento en el puesto de trabajo de los servidores que asistieron a capacitaciones con presupuesto para conocer el % de cambio obtenido frente al año anterior.</t>
  </si>
  <si>
    <t>Plan Estratégico del Talento Humano implementado de acuerdo con alineación al Modelo Integrado de Planeación y Gestión (MIPG)</t>
  </si>
  <si>
    <t>Medir el avance de implementación del Plan Estratégico del Talento Humano alineado con el Modelo Integrado de Planeación y Gestión (MIPG)</t>
  </si>
  <si>
    <t>Cumplimiento metas sectoriales e institucionales</t>
  </si>
  <si>
    <t>Permite conocer el porcentaje de ejecución de las metas sectoriales e institucionales en la vigencia.</t>
  </si>
  <si>
    <t>Ejecución Presupuestal</t>
  </si>
  <si>
    <t>Permite conocer el porcentaje de recursos presupuestales ejecutados, a nivel de obligación, frente al presupuesto asignado a la Entidad en la vigencia.</t>
  </si>
  <si>
    <t>Atención chat EVA</t>
  </si>
  <si>
    <t>Mide el porcentaje de usuarios que se atendieron en el chat EVA</t>
  </si>
  <si>
    <t>Atención oportuna de PQRSD por parte del GSCI</t>
  </si>
  <si>
    <t>Mide el nivel de PQRSD atendidas en términos legales y acuerdos de niveles de servicio (ANS) para la atención de SUIT y SIGEP implementados</t>
  </si>
  <si>
    <t>Insatisfacción Audiencia</t>
  </si>
  <si>
    <t>Mide el porcentaje de usuarios que califican como deficiente los servicios prestados por el GSCI en alguna de las preguntas</t>
  </si>
  <si>
    <t>Modelo de Servicio al Ciudadano fortalecido</t>
  </si>
  <si>
    <t>Mide el grado de avance de las actividades asociadas al fortalecimiento del modelo de servicio.</t>
  </si>
  <si>
    <t>Q&amp;amp;R que prosperan a favor del ciudadano - Calidad del Servicio</t>
  </si>
  <si>
    <t>Mide el porcentaje de Quejas y Reclamos recibidas en la Entidad que prosperan a favor del ciudadano</t>
  </si>
  <si>
    <t>Apoyo a la gestión</t>
  </si>
  <si>
    <t>Contempla entrega de información, suministro de información y/o generación de información a los grupos de valor.</t>
  </si>
  <si>
    <t>Campaña de legado de Función Pública implementada</t>
  </si>
  <si>
    <t>Mide el avance de ejecución de las actividades programadas para la implementación de la campaña del legado de Función Pública</t>
  </si>
  <si>
    <t>Comunicación en FP gestionada</t>
  </si>
  <si>
    <t>Mide el nivel de cumplimiento de los productos internos o salidas clave que resultan del PHVA o ciclo de transformación del proceso de Comunicaciones para las dependencias de la entidad.</t>
  </si>
  <si>
    <t>Estrategia de comunicación interna implementada</t>
  </si>
  <si>
    <t>Mide el avance de actividdes ejecutads para la implementación de la estrategia de comunicación interna implemetadaPública</t>
  </si>
  <si>
    <t>Estrategia digital aplicada</t>
  </si>
  <si>
    <t>Implementación de estrategia cuarto trimestre</t>
  </si>
  <si>
    <t>Grandes logros de Función Pública difundidos</t>
  </si>
  <si>
    <t>Mide el avance de actividdes ejecutads para la difución de grandes logros de Función Pública</t>
  </si>
  <si>
    <t>Posicionamiento de Función Pública</t>
  </si>
  <si>
    <t>Mide la incidencia de las estrategias de comunicación externa de la entidad en el efectivo posicionamiento de la Función Pública dentro de los grupos de valor</t>
  </si>
  <si>
    <t>Completitud y oportunidad de la información</t>
  </si>
  <si>
    <t>Mide la completitud y oportunidad de los datos e información estadística almacenada en la bodega de datos del SIE</t>
  </si>
  <si>
    <t>Esquema de articulación del presupuesto y la planeación en Función Pública definido</t>
  </si>
  <si>
    <t>Mide el cumplimiento de las actividades asociadas a la definición del esquema de articulación del presupuesto y la planeacion en función pública</t>
  </si>
  <si>
    <t>Modelo Integrado de Planeación y Gestión (MIPG) en Función Pública actualizado</t>
  </si>
  <si>
    <t>Mide el cumplimiento de los requisitos asociados al Modelo Integrado de Planeación y Gestión (MIPG) por parte de la Entidad.</t>
  </si>
  <si>
    <t>Obligaciones en temas de Participación Ciudadana, Rendición de Cuentas, Trámites y reportes coordinadas</t>
  </si>
  <si>
    <t>Mide el cumplimiento de las actividades asociadas a las obligaciones en temas de participación ciudadana, rendición de cuentas, tramites y reportes</t>
  </si>
  <si>
    <t>Sistema de información de Función Pública institucional consolidado</t>
  </si>
  <si>
    <t>Mide el cumplimiento de las actividades asociadas a la consolidación del Sistema de Información de Función Pública.</t>
  </si>
  <si>
    <t>Plan de auditorias y seguimientos ejecutado</t>
  </si>
  <si>
    <t>Muestra el grado de avance en la ejecución del Plan de Auditorias y Seguimientos</t>
  </si>
  <si>
    <t>Atención oportuna de incidencias y peticiones nivel especializado</t>
  </si>
  <si>
    <t>Porcentaje de atención oportuno de las incidencias y peticiones de nivel especializado que se registran en la herramienta.</t>
  </si>
  <si>
    <t>Disponibilidad de los servidores</t>
  </si>
  <si>
    <t>Mide el nivel de disponibilidad de los servidores de la Función Pública según programación.</t>
  </si>
  <si>
    <t>Estrategia GEL Implementada en la Función Pública</t>
  </si>
  <si>
    <t>Mide el cumplimiento del producto a traves de la ejecución de activiades para la implementacion de la estrategia de Gobierno en Linea (GEL) en Función Pública</t>
  </si>
  <si>
    <t>Micrositios de FP implementados y/o actualizados.</t>
  </si>
  <si>
    <t>Mide el cumplimiento del producto a través de la ejecución de actividades para la implementación o actualización de los micrositios de Función Pública Total de actividades programadas</t>
  </si>
  <si>
    <t>Modelo de Privacidad y Seguridad de la Información implementado (MPSI) en Función Pública</t>
  </si>
  <si>
    <t>Mide el cumplimiento del producto a traves de la ejecución de activiades para la implementacion del del Modelo de Privacidad y Seguridad de la Información en Función Pública</t>
  </si>
  <si>
    <t>Portales y/o Sistemas de Información cumpliendo los lineamientos Gobierno en Línea (GEL) - Gobierno Digital (GD)</t>
  </si>
  <si>
    <t>Número de portales y/o sistemas de información que cumplen con los lineamientos establecidos por la política de Gobierno Digital</t>
  </si>
  <si>
    <t>Proyecto Sistema de Información y Gestión del Empleo Público (SIGEP) II - Implementado</t>
  </si>
  <si>
    <t>Hace referencia a implementación del proyecto " Sistema de Información y Gestión del Empleo Público-SIGEP II2</t>
  </si>
  <si>
    <t>Sistema de Información Estratégica (SIE) y Customer Relationship Management (CRM) Consolidado</t>
  </si>
  <si>
    <t>Hace referencia a la consolidación del Sistema de Información Estratégica y Customer Relationship Management en Función Pública</t>
  </si>
  <si>
    <t>Sistemas de Información Internos implementados y/o actualizados</t>
  </si>
  <si>
    <t>Mide el cumplimiento del producto para la implementación del Sistema de Gestión Documental, del Sistema de Inventarios y los ajustes al Sistema de Gestión Institucional .</t>
  </si>
  <si>
    <t>Sistemas de Información Misionales implementados y/o actualizados</t>
  </si>
  <si>
    <t>Mide el cumplimiento del producto para la implementacion del FURAG, SUIT y Gestor Normativo.</t>
  </si>
  <si>
    <t>Acciones sectoriales de la Política Pública de Discapacidad e Inclusión Social implementadas de acuerdo con programación anual</t>
  </si>
  <si>
    <t>Generar propuesta de plan de acción institucional para la puesta en marcha de los lineamientos sectoriales para la implementación de la política púbica de discapacidad e inclusión social</t>
  </si>
  <si>
    <t>Acompañamiento conceptual, técnico, operativo o jurídico suministrado a la Secretaría General y sus Grupos Internos de Trabajo</t>
  </si>
  <si>
    <t>Brindar apoyo conceptual, técnico y/o jurídico en la revisión o proyección de respuesta a PQRSD en asuntos competencia de la Secretaría General y sus Grupos Internos de Trabajo.</t>
  </si>
  <si>
    <t>Ley de Transparencia y Acceso a la Información Pública implementada</t>
  </si>
  <si>
    <t>Mide el avance de ejecución de las actividades definidas para la implementación de la Ley de transparencia de acceso a la información pública</t>
  </si>
  <si>
    <t>Procesos disciplinarios gestionados</t>
  </si>
  <si>
    <t>Actualizar permanentemente los expedientes físicos de los procesos disciplinarios, con los documentos allegados o aportados, junto con su correspondiente foliatura tanto en el cuaderno original como en el cuaderno de copias</t>
  </si>
  <si>
    <t>CRM integrado con los sistemas internos y externos de Función Pública en funcionamiento</t>
  </si>
  <si>
    <t>Mide el cumplimiento de las actividades definidas para el funcionamiento del CRM integrado con los sistemas interno y externo de Función Pública</t>
  </si>
  <si>
    <t>Diseño de herramientas y lineamientos de politica pública</t>
  </si>
  <si>
    <t>Herramientas y lineamientos diseñados por el proceso de Politica de Función Pública frente a las herramientas y lineamientos definidos.</t>
  </si>
  <si>
    <t>Estrategia de equipos transversales consolidada</t>
  </si>
  <si>
    <t>Mide el cumplimiento de las actividades definidas para la estrategia de equipos transversales</t>
  </si>
  <si>
    <t>Sectorial</t>
  </si>
  <si>
    <t>Marco Referencial</t>
  </si>
  <si>
    <t>Estratégicos</t>
  </si>
  <si>
    <t>Sinergia</t>
  </si>
  <si>
    <t>Proceso</t>
  </si>
  <si>
    <t>Conpes</t>
  </si>
  <si>
    <t>Fortalecimiento de la gestión y dirección del Sector Empleo Público (Sinergia)</t>
  </si>
  <si>
    <t>Proyectos de Inversión+</t>
  </si>
  <si>
    <t>Calidad</t>
  </si>
  <si>
    <t>Proceso de Acción Integral en la Administración Pública Nacional y Territorial</t>
  </si>
  <si>
    <t>Documento CONPES 161:           Equidad de género para las mujeres</t>
  </si>
  <si>
    <t>Promoción de la gestión del conocimiento en administración pública (Sinergia)</t>
  </si>
  <si>
    <t>Mejoramiento fortalecimiento de la capacidad institucional para el desarrollo de políticas públicas Nacional</t>
  </si>
  <si>
    <t>Nivel Jerárquico</t>
  </si>
  <si>
    <t>Unidad de Medida</t>
  </si>
  <si>
    <t>Tendencia</t>
  </si>
  <si>
    <t>Frecuencia</t>
  </si>
  <si>
    <t>Tipo</t>
  </si>
  <si>
    <t>Herramienta de Reporte</t>
  </si>
  <si>
    <t>Proceso de Comunicación</t>
  </si>
  <si>
    <t>Documento CONPES 167:           Estrategia nacional de la política pública integral anticorrupción</t>
  </si>
  <si>
    <t>Cobertura en formación y capacitación para acceso al empleo público de la Población Colombiana (Sinergia)</t>
  </si>
  <si>
    <t>Mejoramiento de la infraestructura propia del sector</t>
  </si>
  <si>
    <t>Estratégico</t>
  </si>
  <si>
    <t>Porcentaje</t>
  </si>
  <si>
    <t>Ascendente</t>
  </si>
  <si>
    <t>Mensual</t>
  </si>
  <si>
    <t>Sistema de Gestión Institucional -SGI</t>
  </si>
  <si>
    <t>Proceso de Defensa Jurídica</t>
  </si>
  <si>
    <t>Documento CONPES 3785:         Política nacional de eficiencia administrativa al servicio del ciudadano</t>
  </si>
  <si>
    <t xml:space="preserve"> Direccionamiento para mejorar la productividad de las instituciones públicas (Sinergia)</t>
  </si>
  <si>
    <t>Mejoramiento tecnológico y operativo de la gestión documental del departamento administrativo de la función pública</t>
  </si>
  <si>
    <t>Días</t>
  </si>
  <si>
    <t>Descendente</t>
  </si>
  <si>
    <t>Bimestral</t>
  </si>
  <si>
    <t>Tablero de control de la Dirección</t>
  </si>
  <si>
    <t>Proyecto_de_Inversión</t>
  </si>
  <si>
    <t>Proceso de Direccionamiento Estratégico</t>
  </si>
  <si>
    <t>Documento CONPES 3828:         Política Penitenciaria y Carcelaria en Colombia</t>
  </si>
  <si>
    <t xml:space="preserve">Mejoramiento de la gestión de las políticas públicas a través de las tecnologías de información TICS </t>
  </si>
  <si>
    <t>Fortalecimiento de los sistemas de información del empleo público en Colombia</t>
  </si>
  <si>
    <t>Unidad</t>
  </si>
  <si>
    <t>No Aplica</t>
  </si>
  <si>
    <t>Trimestral</t>
  </si>
  <si>
    <t>Proceso de  Evaluación Independiente</t>
  </si>
  <si>
    <t>Documento CONPES 3851:         Política General de propiedad de empresas estatales del orden nacional</t>
  </si>
  <si>
    <t xml:space="preserve">Desarrollo capacidad institucional de las entidades públicas del orden territorial </t>
  </si>
  <si>
    <t>Puntos</t>
  </si>
  <si>
    <t>Cuatrimestral</t>
  </si>
  <si>
    <t>Producto</t>
  </si>
  <si>
    <t>Tablero de Presidente</t>
  </si>
  <si>
    <t xml:space="preserve">Plan_Ación_Anual_y_Plan_Anticorrupción
</t>
  </si>
  <si>
    <t>Proceso de  Generación de Productos y Servicios para la Gestión Pública</t>
  </si>
  <si>
    <t>Semestral</t>
  </si>
  <si>
    <t>Gestión</t>
  </si>
  <si>
    <t>SisCONPES</t>
  </si>
  <si>
    <t>Proceso de  Gestión de Recursos</t>
  </si>
  <si>
    <t>Indicadores estratégicos</t>
  </si>
  <si>
    <t>Proyecto de Inversión</t>
  </si>
  <si>
    <t>Anual</t>
  </si>
  <si>
    <t>Proceso de  Gestión del conocimiento y Grupos de Valor</t>
  </si>
  <si>
    <t>Plan_Ación_Anual_y_Plan_Anticorrupción</t>
  </si>
  <si>
    <t>Proceso de Gestión del Talento Humano</t>
  </si>
  <si>
    <t>ssdasda</t>
  </si>
  <si>
    <t>Plan de Acción Anual y Anticorrupción</t>
  </si>
  <si>
    <t>Proceso de Gestión Documental</t>
  </si>
  <si>
    <t>Plan Sectorial</t>
  </si>
  <si>
    <t>Proceso de Gestión Internacional</t>
  </si>
  <si>
    <t>Gestión Misional y de Gobierno</t>
  </si>
  <si>
    <t>Proceso de Política en Función Pública</t>
  </si>
  <si>
    <t>Estrategia de Gobierno en Línea</t>
  </si>
  <si>
    <t>Proceso de Seguimiento y Evaluación a la Gestión</t>
  </si>
  <si>
    <t xml:space="preserve">Transparencia, Participación y Atención al Ciudadano </t>
  </si>
  <si>
    <t>Proceso de  Servicio al Ciudadano</t>
  </si>
  <si>
    <t>Gestión del Talento Humano</t>
  </si>
  <si>
    <t>Proceso de  Tecnologías de la Información</t>
  </si>
  <si>
    <t>Eficiencia Administrativa</t>
  </si>
  <si>
    <t>Politica de Gobierno en línea - GEL</t>
  </si>
  <si>
    <t>Gestión Financiera</t>
  </si>
  <si>
    <t>Transparencia, Participación y Servicio al Ciudadano</t>
  </si>
  <si>
    <t>Objetivos Institucionales</t>
  </si>
  <si>
    <t>Procesos Institucionales</t>
  </si>
  <si>
    <t>Personalizada</t>
  </si>
  <si>
    <t>jremolina,mmoreno,ogaleano</t>
  </si>
  <si>
    <t>amguzman,mmoreno</t>
  </si>
  <si>
    <t>mmoreno,ogaleano</t>
  </si>
  <si>
    <t>amguzman,mmoreno,rbolanos</t>
  </si>
  <si>
    <t>mmoreno,rbolanos,yrueda</t>
  </si>
  <si>
    <t>agonzalez,larboleda</t>
  </si>
  <si>
    <t>vmoreno</t>
  </si>
  <si>
    <t>criano,caguillon,mjmartinez,ngalvis</t>
  </si>
  <si>
    <t>damaya</t>
  </si>
  <si>
    <t>mcubillos</t>
  </si>
  <si>
    <t>fsegura,ssuarez</t>
  </si>
  <si>
    <t>jdelgado,mramos</t>
  </si>
  <si>
    <t>equinones,wpulido</t>
  </si>
  <si>
    <t>lmoncaleano</t>
  </si>
  <si>
    <t>cmendieta,sarango</t>
  </si>
  <si>
    <t>famezquita,lmuleth,vfajardo</t>
  </si>
  <si>
    <t>emalagon</t>
  </si>
  <si>
    <t>emalagon,mflorez</t>
  </si>
  <si>
    <t>abarrero,famezquita,jgonzalez,lmuleth,Oromero,vfajardo</t>
  </si>
  <si>
    <t>jutorres,lricaurte</t>
  </si>
  <si>
    <t>iortiz,spena</t>
  </si>
  <si>
    <t>dsalina</t>
  </si>
  <si>
    <t>hherreno,rgonzalez</t>
  </si>
  <si>
    <t>alopez,lnunez,lrojas</t>
  </si>
  <si>
    <t>mlherrera</t>
  </si>
  <si>
    <t>gmutis,jmartinez</t>
  </si>
  <si>
    <t>jmartinez</t>
  </si>
  <si>
    <t>aluna,datahualpa</t>
  </si>
  <si>
    <t>aluna,dgualteros,datahualpa</t>
  </si>
  <si>
    <t>aluna,gsandoval</t>
  </si>
  <si>
    <t>dsastoque,jrodriguez</t>
  </si>
  <si>
    <t>dsastoque,jrodriguez,kmerchan</t>
  </si>
  <si>
    <t>atgonzalez,nsiabato</t>
  </si>
  <si>
    <t>mdonado</t>
  </si>
  <si>
    <t>amedina,mdonado</t>
  </si>
  <si>
    <t>lriano,mdonado</t>
  </si>
  <si>
    <t>jjimenezc,kcamargo</t>
  </si>
  <si>
    <t>lvargas,nmeneses</t>
  </si>
  <si>
    <t>ctorres,jjimenez</t>
  </si>
  <si>
    <t>crendon,crios,ccamelo,gosorio,nbonilla</t>
  </si>
  <si>
    <t>crios,gosorio</t>
  </si>
  <si>
    <t>gosorio</t>
  </si>
  <si>
    <t>gosorio,jgiraldo,wpinto</t>
  </si>
  <si>
    <t>afonseca,mibarra</t>
  </si>
  <si>
    <t>jjimenezc,oarango</t>
  </si>
  <si>
    <t>kcamargo,mjuzga</t>
  </si>
  <si>
    <t>lpatino,sramirez</t>
  </si>
  <si>
    <t>amartinez</t>
  </si>
  <si>
    <t>evargas</t>
  </si>
  <si>
    <t>hsanchez</t>
  </si>
  <si>
    <t>aruiz,egaviria</t>
  </si>
  <si>
    <t>aruiz,egaviria,furbina</t>
  </si>
  <si>
    <t>alhernandez,nsalamanca</t>
  </si>
  <si>
    <t>hmelo,jvanegas</t>
  </si>
  <si>
    <t>egaviria</t>
  </si>
  <si>
    <t>furbina,ngutierrez</t>
  </si>
  <si>
    <t>ncardona</t>
  </si>
  <si>
    <t>mcalderon,rcastellanos</t>
  </si>
  <si>
    <t>kcamargo,ncardona</t>
  </si>
  <si>
    <t>amgonzalez,rcastellanos</t>
  </si>
  <si>
    <t>lgonzalez,rgarcia</t>
  </si>
  <si>
    <t>jtrujillo,lgonzalez</t>
  </si>
  <si>
    <t>Analisis_sectoriales_socializados</t>
  </si>
  <si>
    <t>Conceptos_tecnicos_emitidos</t>
  </si>
  <si>
    <t>Documento_analisis_regimenes_salariales_elaborado</t>
  </si>
  <si>
    <t>Documento_recomendaciones_bases_pnd_elaborado</t>
  </si>
  <si>
    <t>PAT_Cerrados</t>
  </si>
  <si>
    <t>Pat_cerrado</t>
  </si>
  <si>
    <t>Entidades_asesoradas_integralmente</t>
  </si>
  <si>
    <t>Planes_accion_formulados_seguimiento</t>
  </si>
  <si>
    <t>Puesta_en_marcha_plan_implementacion_decreto_894_de_2017</t>
  </si>
  <si>
    <t>Documento_reforma_empleo_publico_elaborado</t>
  </si>
  <si>
    <t>Documento_acuerdo_del_consejo</t>
  </si>
  <si>
    <t>Estrategia_Fortalecimiento</t>
  </si>
  <si>
    <t>Documento_cierre_de_brechas</t>
  </si>
  <si>
    <t>Entidades_asesoradas</t>
  </si>
  <si>
    <t>Herramientas_y_analisis_para_la_democratizacion_elaboradas</t>
  </si>
  <si>
    <t>Multiplicadores_Formados</t>
  </si>
  <si>
    <t>Tramites_racionalizados</t>
  </si>
  <si>
    <t>Porcentaje_ejecucion_direccionamiento_estrategico</t>
  </si>
  <si>
    <t>Entidades_atendidas</t>
  </si>
  <si>
    <t>Avance_socializacion_estrategia_de_cambio</t>
  </si>
  <si>
    <t>Porcentaje_avance_consolidacion_estrategia</t>
  </si>
  <si>
    <t>Cumplimiento_estrategia</t>
  </si>
  <si>
    <t>Evaluacion_de_competencias</t>
  </si>
  <si>
    <t>Evaluaciones_implementadas</t>
  </si>
  <si>
    <t>Estrategia_gestion_internacional_institucionalizada</t>
  </si>
  <si>
    <t>convenios</t>
  </si>
  <si>
    <t>Numero_proyectos_ejecutados</t>
  </si>
  <si>
    <t>Analitica_en_funcion_publica_desarrollada</t>
  </si>
  <si>
    <t>Documentos_analisis_elaborados_para_caracterizacion</t>
  </si>
  <si>
    <t>Fortalecimiento_grupos_a_y_p</t>
  </si>
  <si>
    <t>Herramientas_de_funcion_publica_desarrolladas</t>
  </si>
  <si>
    <t>Acciones_demandas_contestadas</t>
  </si>
  <si>
    <t>Conceptos_juridicos_tramitados</t>
  </si>
  <si>
    <t>Defensa_juridica_gestionada</t>
  </si>
  <si>
    <t>Actualizacion_gestor_normativo_funcion_publica</t>
  </si>
  <si>
    <t>Avance_consolidacion_modelo_gestion_juridica</t>
  </si>
  <si>
    <t>Porcentaje_ejecucion_presupuesto_plan_anual_adquisiciones</t>
  </si>
  <si>
    <t>Porcentaje_cumplimiento_paga</t>
  </si>
  <si>
    <t>Porcentaje_servicios_administrativos_prestados</t>
  </si>
  <si>
    <t>Actividades_para_publicacion</t>
  </si>
  <si>
    <t>Capacitaciones_Ejecutadas</t>
  </si>
  <si>
    <t>Resultados_contratacion_sireci</t>
  </si>
  <si>
    <t>Asesorias_administracion_archivo</t>
  </si>
  <si>
    <t>Archivo_central_administrado</t>
  </si>
  <si>
    <t>Actividades_automatizacion</t>
  </si>
  <si>
    <t>Correspondencia_externa_interna_gestionada</t>
  </si>
  <si>
    <t>Actividades_Socializacion</t>
  </si>
  <si>
    <t>Actividades_Implementacion</t>
  </si>
  <si>
    <t>PQRSD_asigandas</t>
  </si>
  <si>
    <t>Informes_de_ejecucion_presentados</t>
  </si>
  <si>
    <t>Estados_financieros_publicados_en_la_web</t>
  </si>
  <si>
    <t>pac_ejecutado_gastos_generales</t>
  </si>
  <si>
    <t>Gestion_presupuestal</t>
  </si>
  <si>
    <t>efecto_horario_flexible</t>
  </si>
  <si>
    <t>efecto_de_actividades_de_promocion_y_prevencion</t>
  </si>
  <si>
    <t>Impacto_de_las_capacitaciones_con_presupuesto</t>
  </si>
  <si>
    <t>actividades_desarrolladas_en_el_plan_anual_de_vacantes</t>
  </si>
  <si>
    <t>Plan_accion_anual</t>
  </si>
  <si>
    <t>Presupuesto_ejecutado</t>
  </si>
  <si>
    <t>Atencion_oportuna_eva</t>
  </si>
  <si>
    <t>Avance_atencion_oportuna_pqrsd_gsci</t>
  </si>
  <si>
    <t>Insatisfaccion_audiencia</t>
  </si>
  <si>
    <t>Avance_fortalecimiento_modelo_servicio</t>
  </si>
  <si>
    <t>PQRS_que_prosperan</t>
  </si>
  <si>
    <t>Apoyo_de_la_gestion</t>
  </si>
  <si>
    <t>Actividades_implementacion</t>
  </si>
  <si>
    <t>Contenidos_audiovisuales</t>
  </si>
  <si>
    <t>Estrategia_digital_aplicada</t>
  </si>
  <si>
    <t>Actividades_difusion</t>
  </si>
  <si>
    <t>Boletines_prensa_publicados</t>
  </si>
  <si>
    <t>Completitud</t>
  </si>
  <si>
    <t>Porcentaje_avance_cumplimiento_consolidacion_sistema_informacion</t>
  </si>
  <si>
    <t>Porcentaje_avance_implementacion_mipg</t>
  </si>
  <si>
    <t>Porcentaje_avance_cumplimiento_obligaciones_temas_participacion_rendicion_cuentas_tramites_reportes</t>
  </si>
  <si>
    <t>Ejecucion_plan_auditorias_seguimientos</t>
  </si>
  <si>
    <t>Atencion_nivel_especializado</t>
  </si>
  <si>
    <t>Horas_servicio_disponible</t>
  </si>
  <si>
    <t>Actividades_Implementacion_GEL</t>
  </si>
  <si>
    <t>Micrositio_equipos_transversales</t>
  </si>
  <si>
    <t>Activiades_Implementacion_MPSI</t>
  </si>
  <si>
    <t>Portales_Sistemas_Informacion_alineados</t>
  </si>
  <si>
    <t>Proyecto_implementado</t>
  </si>
  <si>
    <t>consolidacion_CRM</t>
  </si>
  <si>
    <t>actualizacion_SGI</t>
  </si>
  <si>
    <t>actualizacion_Gestor_Normativo</t>
  </si>
  <si>
    <t>Acciones_sectoriales</t>
  </si>
  <si>
    <t>Acompanamiento_conceptual_tecnico_juridico</t>
  </si>
  <si>
    <t>Procesos_disciplinarios_gestionados</t>
  </si>
  <si>
    <t>Porcentaje_cumplimiento_crm_funcionamiento</t>
  </si>
  <si>
    <t>Herramientas_lineamientos_politica_publica</t>
  </si>
  <si>
    <t>Porcentaje_cumplimiento_estrategia_equipos_transversales_consolidada</t>
  </si>
  <si>
    <t>Planes_accion_formulados_seguimiento_municipios_PDET</t>
  </si>
  <si>
    <t>Estrategia_cooperacion_internacional</t>
  </si>
  <si>
    <t>Procesos_Archivados</t>
  </si>
  <si>
    <t>Instrumentos_archivisticos</t>
  </si>
  <si>
    <t>Servicios_archivo</t>
  </si>
  <si>
    <t>obligaciones_cumplidas</t>
  </si>
  <si>
    <t>pac_ejecutado_gastos_inversion_ssf</t>
  </si>
  <si>
    <t>efecto_liderazgo_personal</t>
  </si>
  <si>
    <t>Efecto_de_actividades_de_vigilancia_epidemiologica</t>
  </si>
  <si>
    <t>actividades_desarrolladas_plan_de_seguridad_y_salud_en_el_trabajo</t>
  </si>
  <si>
    <t>Plan_estrategico_sectorial</t>
  </si>
  <si>
    <t>Contenidos_publicados_Intranet</t>
  </si>
  <si>
    <t>Contenidos_especiales_generados</t>
  </si>
  <si>
    <t>Oportunidad</t>
  </si>
  <si>
    <t>Micrositio_mipg</t>
  </si>
  <si>
    <t>consolidacion_SIE</t>
  </si>
  <si>
    <t>Implementacion_SGDA</t>
  </si>
  <si>
    <t>Implementacion_FURAG</t>
  </si>
  <si>
    <t>Publicaciones_SECOP</t>
  </si>
  <si>
    <t>pac_ejecutado_transferencias_corrientes</t>
  </si>
  <si>
    <t>participacion_congreso_internacional_clad</t>
  </si>
  <si>
    <t>Publicaciones_PAA</t>
  </si>
  <si>
    <t>pac_ejecutado_inversion_csf</t>
  </si>
  <si>
    <t>efecto_teletrabajo</t>
  </si>
  <si>
    <t>actividades_desarrolladas_programa_de_bienestar</t>
  </si>
  <si>
    <t>Menciones_Funcion_Publica_medios_comunicacion_</t>
  </si>
  <si>
    <t>eventos</t>
  </si>
  <si>
    <t>Procesos_Contractuales</t>
  </si>
  <si>
    <t>Inventarios_documentales</t>
  </si>
  <si>
    <t>Pac_ejecutado_gastos_personal</t>
  </si>
  <si>
    <t>efecto_salario_emocional</t>
  </si>
  <si>
    <t>efecto_de_examenes_medicos_ocupacionales</t>
  </si>
  <si>
    <t>Actividades_desarrolladas_plan_institucional_de_capacitacion</t>
  </si>
  <si>
    <t>Piezas_generadas_programadas_publicadas</t>
  </si>
  <si>
    <t>Crecimiento_absoluto_seguidores_redes_sociales</t>
  </si>
  <si>
    <t>Micrositio_rendicion_cuentas</t>
  </si>
  <si>
    <t>Implementacion_Sistema_Invetarios</t>
  </si>
  <si>
    <t>Implementacion_SUIT</t>
  </si>
  <si>
    <t>Reporte Posterior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</si>
</sst>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1"/>
      <color indexed="63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60"/>
      <name val="Arial"/>
      <family val="2"/>
    </font>
    <font>
      <i/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1"/>
      <color rgb="FF222222"/>
      <name val="Arial"/>
      <family val="2"/>
    </font>
    <font>
      <b/>
      <sz val="11"/>
      <color theme="5" tint="-0.4999699890613556"/>
      <name val="Arial"/>
      <family val="2"/>
    </font>
    <font>
      <sz val="11"/>
      <color theme="5" tint="-0.4999699890613556"/>
      <name val="Arial"/>
      <family val="2"/>
    </font>
    <font>
      <sz val="11"/>
      <color rgb="FFFF0000"/>
      <name val="Arial"/>
      <family val="2"/>
    </font>
    <font>
      <b/>
      <sz val="12"/>
      <color rgb="FF974705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u val="single"/>
      <sz val="11"/>
      <color theme="10"/>
      <name val="Arial"/>
      <family val="2"/>
    </font>
    <font>
      <sz val="11"/>
      <color rgb="FF3366CC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/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thin">
        <color theme="5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0" xfId="0" applyFont="1" applyAlignment="1">
      <alignment wrapText="1"/>
    </xf>
    <xf numFmtId="9" fontId="53" fillId="0" borderId="10" xfId="0" applyNumberFormat="1" applyFont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53" fillId="34" borderId="10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/>
    </xf>
    <xf numFmtId="0" fontId="53" fillId="0" borderId="11" xfId="0" applyFont="1" applyBorder="1" applyAlignment="1">
      <alignment horizontal="justify" vertical="center" wrapText="1"/>
    </xf>
    <xf numFmtId="0" fontId="53" fillId="35" borderId="10" xfId="0" applyFont="1" applyFill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3" xfId="0" applyFont="1" applyBorder="1" applyAlignment="1">
      <alignment horizontal="justify" vertical="center" wrapText="1"/>
    </xf>
    <xf numFmtId="0" fontId="53" fillId="0" borderId="13" xfId="0" applyFont="1" applyFill="1" applyBorder="1" applyAlignment="1">
      <alignment horizontal="justify" vertical="center" wrapText="1"/>
    </xf>
    <xf numFmtId="0" fontId="53" fillId="0" borderId="0" xfId="0" applyFont="1" applyFill="1" applyAlignment="1">
      <alignment wrapText="1"/>
    </xf>
    <xf numFmtId="0" fontId="53" fillId="36" borderId="0" xfId="0" applyFont="1" applyFill="1" applyAlignment="1">
      <alignment wrapText="1"/>
    </xf>
    <xf numFmtId="0" fontId="57" fillId="3" borderId="0" xfId="0" applyFont="1" applyFill="1" applyBorder="1" applyAlignment="1">
      <alignment wrapText="1"/>
    </xf>
    <xf numFmtId="0" fontId="58" fillId="0" borderId="0" xfId="0" applyFont="1" applyBorder="1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1" fillId="0" borderId="10" xfId="0" applyFont="1" applyBorder="1" applyAlignment="1">
      <alignment horizontal="justify" vertical="center" wrapText="1"/>
    </xf>
    <xf numFmtId="0" fontId="62" fillId="33" borderId="10" xfId="0" applyFont="1" applyFill="1" applyBorder="1" applyAlignment="1">
      <alignment horizontal="center" vertical="center" wrapText="1"/>
    </xf>
    <xf numFmtId="9" fontId="53" fillId="0" borderId="10" xfId="0" applyNumberFormat="1" applyFont="1" applyBorder="1" applyAlignment="1">
      <alignment horizontal="center" vertical="center"/>
    </xf>
    <xf numFmtId="0" fontId="63" fillId="0" borderId="10" xfId="45" applyFont="1" applyBorder="1" applyAlignment="1">
      <alignment horizontal="left" vertical="center" wrapText="1"/>
    </xf>
    <xf numFmtId="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45" applyFont="1" applyBorder="1" applyAlignment="1">
      <alignment horizontal="left" vertical="center" wrapText="1"/>
    </xf>
    <xf numFmtId="10" fontId="64" fillId="0" borderId="10" xfId="53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9" fontId="3" fillId="0" borderId="10" xfId="53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171450</xdr:rowOff>
    </xdr:from>
    <xdr:to>
      <xdr:col>1</xdr:col>
      <xdr:colOff>4391025</xdr:colOff>
      <xdr:row>0</xdr:row>
      <xdr:rowOff>1000125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435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HO\Downloads\2018-10-31_Plan_accion_anual_v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os"/>
      <sheetName val="Productos (2)"/>
    </sheetNames>
    <sheetDataSet>
      <sheetData sheetId="1">
        <row r="1">
          <cell r="A1" t="str">
            <v>Nombre Producto</v>
          </cell>
          <cell r="B1" t="str">
            <v>Fecha Inicio (día-mes-año)</v>
          </cell>
          <cell r="C1" t="str">
            <v>Fecha Fin (día-mes-año)</v>
          </cell>
          <cell r="D1" t="str">
            <v>Meta</v>
          </cell>
          <cell r="E1" t="str">
            <v>Unidad de Medida</v>
          </cell>
        </row>
        <row r="2">
          <cell r="A2" t="str">
            <v>Direccionamiento estratégico de Función Pública desarrollado</v>
          </cell>
          <cell r="B2">
            <v>43102</v>
          </cell>
          <cell r="C2">
            <v>43434</v>
          </cell>
          <cell r="D2">
            <v>1</v>
          </cell>
          <cell r="E2" t="str">
            <v>Porcentaje</v>
          </cell>
        </row>
        <row r="3">
          <cell r="A3" t="str">
            <v>Estrategia de cambio cultural rama ejecutiva socializada</v>
          </cell>
          <cell r="B3">
            <v>43109</v>
          </cell>
          <cell r="C3">
            <v>43434</v>
          </cell>
          <cell r="D3">
            <v>1</v>
          </cell>
          <cell r="E3" t="str">
            <v>Porcentaje</v>
          </cell>
        </row>
        <row r="4">
          <cell r="A4" t="str">
            <v>Estrategia de construcción de paz consolidada</v>
          </cell>
          <cell r="B4">
            <v>43109</v>
          </cell>
          <cell r="C4">
            <v>43434</v>
          </cell>
          <cell r="D4">
            <v>1</v>
          </cell>
          <cell r="E4" t="str">
            <v>Porcentaje</v>
          </cell>
        </row>
        <row r="5">
          <cell r="A5" t="str">
            <v>Estrategia de institucionalización de cambio cultural en Función Pública</v>
          </cell>
          <cell r="B5">
            <v>43109</v>
          </cell>
          <cell r="C5">
            <v>43434</v>
          </cell>
          <cell r="D5">
            <v>1</v>
          </cell>
          <cell r="E5" t="str">
            <v>Porcentaje</v>
          </cell>
        </row>
        <row r="6">
          <cell r="A6" t="str">
            <v>Evaluaciones de competencias de aspirantes a cargos de libre nombramiento y remocion adelantadas</v>
          </cell>
          <cell r="B6">
            <v>43102</v>
          </cell>
          <cell r="C6">
            <v>43465</v>
          </cell>
          <cell r="D6">
            <v>1</v>
          </cell>
          <cell r="E6" t="str">
            <v>Porcentaje</v>
          </cell>
        </row>
        <row r="7">
          <cell r="A7" t="str">
            <v>Gestión internacional institucionalizada</v>
          </cell>
          <cell r="B7">
            <v>43102</v>
          </cell>
          <cell r="C7">
            <v>43434</v>
          </cell>
          <cell r="D7">
            <v>1</v>
          </cell>
          <cell r="E7" t="str">
            <v>Porcentaje</v>
          </cell>
        </row>
        <row r="8">
          <cell r="A8" t="str">
            <v>Proyecto de derechos ciudadanos ejecutado</v>
          </cell>
          <cell r="B8">
            <v>43109</v>
          </cell>
          <cell r="C8">
            <v>43434</v>
          </cell>
          <cell r="D8">
            <v>1</v>
          </cell>
          <cell r="E8" t="str">
            <v>Número</v>
          </cell>
        </row>
        <row r="9">
          <cell r="A9" t="str">
            <v>Analítica en Función Publica  desarrollada</v>
          </cell>
          <cell r="B9">
            <v>43132</v>
          </cell>
          <cell r="C9">
            <v>43448</v>
          </cell>
          <cell r="D9">
            <v>1</v>
          </cell>
          <cell r="E9" t="str">
            <v>Porcentaje</v>
          </cell>
        </row>
        <row r="10">
          <cell r="A10" t="str">
            <v>Fortalecimiento de los Grupos AyP</v>
          </cell>
          <cell r="B10">
            <v>43115</v>
          </cell>
          <cell r="C10">
            <v>43448</v>
          </cell>
          <cell r="D10">
            <v>1</v>
          </cell>
          <cell r="E10" t="str">
            <v>Porcentaje</v>
          </cell>
        </row>
        <row r="11">
          <cell r="A11" t="str">
            <v>Herramientas de Función Pública desarrolladas</v>
          </cell>
          <cell r="B11">
            <v>43117</v>
          </cell>
          <cell r="C11">
            <v>43448</v>
          </cell>
          <cell r="D11">
            <v>1</v>
          </cell>
          <cell r="E11" t="str">
            <v>Porcentaje</v>
          </cell>
        </row>
        <row r="12">
          <cell r="A12" t="str">
            <v>Conceptos juridicos tramitados</v>
          </cell>
          <cell r="B12">
            <v>43102</v>
          </cell>
          <cell r="C12">
            <v>43465</v>
          </cell>
          <cell r="D12">
            <v>1</v>
          </cell>
          <cell r="E12" t="str">
            <v>Porcentaje</v>
          </cell>
        </row>
        <row r="13">
          <cell r="A13" t="str">
            <v>Defensa Jurídica Gestionada</v>
          </cell>
          <cell r="B13">
            <v>43102</v>
          </cell>
          <cell r="C13">
            <v>43465</v>
          </cell>
          <cell r="D13">
            <v>1</v>
          </cell>
          <cell r="E13" t="str">
            <v>Porcentaje</v>
          </cell>
        </row>
        <row r="14">
          <cell r="A14" t="str">
            <v>Gestor normativo de Función Pública actualizado</v>
          </cell>
          <cell r="B14">
            <v>43115</v>
          </cell>
          <cell r="C14">
            <v>43434</v>
          </cell>
          <cell r="D14">
            <v>1</v>
          </cell>
          <cell r="E14" t="str">
            <v>Porcentaje</v>
          </cell>
        </row>
        <row r="15">
          <cell r="A15" t="str">
            <v>Modelo de gestión jurídica en Función Pública Consolidado</v>
          </cell>
          <cell r="B15">
            <v>43115</v>
          </cell>
          <cell r="C15">
            <v>43434</v>
          </cell>
          <cell r="D15">
            <v>1</v>
          </cell>
          <cell r="E15" t="str">
            <v>Número</v>
          </cell>
        </row>
        <row r="16">
          <cell r="A16" t="str">
            <v>Análisis sectoriales socializados</v>
          </cell>
          <cell r="B16">
            <v>43102</v>
          </cell>
          <cell r="C16">
            <v>43434</v>
          </cell>
          <cell r="D16">
            <v>9</v>
          </cell>
          <cell r="E16" t="str">
            <v>Número</v>
          </cell>
        </row>
        <row r="17">
          <cell r="A17" t="str">
            <v>Conceptos técnicos emitidos oportunamente</v>
          </cell>
          <cell r="B17">
            <v>43102</v>
          </cell>
          <cell r="C17">
            <v>43465</v>
          </cell>
          <cell r="D17">
            <v>1550</v>
          </cell>
          <cell r="E17" t="str">
            <v>Número</v>
          </cell>
        </row>
        <row r="18">
          <cell r="A18" t="str">
            <v>Documento de análisis de regímenes salariales elaborado</v>
          </cell>
          <cell r="B18">
            <v>43101</v>
          </cell>
          <cell r="C18">
            <v>43251</v>
          </cell>
          <cell r="D18">
            <v>1</v>
          </cell>
          <cell r="E18" t="str">
            <v>Número</v>
          </cell>
        </row>
        <row r="19">
          <cell r="A19" t="str">
            <v>Documento de recomendaciones bases para el PND elaborado</v>
          </cell>
          <cell r="B19">
            <v>43252</v>
          </cell>
          <cell r="C19">
            <v>43343</v>
          </cell>
          <cell r="D19">
            <v>1</v>
          </cell>
          <cell r="E19" t="str">
            <v>Número</v>
          </cell>
        </row>
        <row r="20">
          <cell r="A20" t="str">
            <v>Planes de acción técnica concluidos</v>
          </cell>
          <cell r="B20">
            <v>43102</v>
          </cell>
          <cell r="C20">
            <v>43465</v>
          </cell>
          <cell r="D20">
            <v>210</v>
          </cell>
          <cell r="E20" t="str">
            <v>Número</v>
          </cell>
        </row>
        <row r="21">
          <cell r="A21" t="str">
            <v>Gestión Estratégica del talento humano consolidada en el marco de MIPG</v>
          </cell>
          <cell r="B21">
            <v>43102</v>
          </cell>
          <cell r="C21">
            <v>43434</v>
          </cell>
          <cell r="D21">
            <v>210</v>
          </cell>
          <cell r="E21" t="str">
            <v>Número</v>
          </cell>
        </row>
        <row r="22">
          <cell r="A22" t="str">
            <v>Puesta en marcha del plan de implementación del Decreto 894 de 2017</v>
          </cell>
          <cell r="B22">
            <v>43102</v>
          </cell>
          <cell r="C22">
            <v>43434</v>
          </cell>
          <cell r="D22">
            <v>1</v>
          </cell>
          <cell r="E22" t="str">
            <v>Número</v>
          </cell>
        </row>
        <row r="23">
          <cell r="A23" t="str">
            <v>Reforma del Empleo Público</v>
          </cell>
          <cell r="B23">
            <v>43102</v>
          </cell>
          <cell r="C23">
            <v>43434</v>
          </cell>
          <cell r="D23">
            <v>1</v>
          </cell>
          <cell r="E23" t="str">
            <v>Número</v>
          </cell>
        </row>
        <row r="24">
          <cell r="A24" t="str">
            <v>Acuerdo del Consejo de Gestión y Desempeño sobre criterios diferenciales para el orden territorial expedido</v>
          </cell>
          <cell r="B24">
            <v>43118</v>
          </cell>
          <cell r="C24">
            <v>43169</v>
          </cell>
          <cell r="D24">
            <v>1</v>
          </cell>
          <cell r="E24" t="str">
            <v>Número</v>
          </cell>
        </row>
        <row r="25">
          <cell r="A25" t="str">
            <v>Estrategia de Fortalecimiento Política de Control Interno ejecutada</v>
          </cell>
          <cell r="B25">
            <v>43132</v>
          </cell>
          <cell r="C25">
            <v>43434</v>
          </cell>
          <cell r="D25">
            <v>1</v>
          </cell>
          <cell r="E25" t="str">
            <v>Número</v>
          </cell>
        </row>
        <row r="26">
          <cell r="A26" t="str">
            <v>Rutas de acción para cierres de brechas del Modelo Integrado de Planeación y Gestión (MIPG) definidas en entidades priorizadas</v>
          </cell>
          <cell r="B26">
            <v>43132</v>
          </cell>
          <cell r="C26">
            <v>43434</v>
          </cell>
          <cell r="D26">
            <v>2</v>
          </cell>
          <cell r="E26" t="str">
            <v>Número</v>
          </cell>
        </row>
        <row r="27">
          <cell r="A27" t="str">
            <v>Entidades asesoradas en el Sistema de Rendición de Cuentas del Acuerdo de Paz</v>
          </cell>
          <cell r="B27">
            <v>43102</v>
          </cell>
          <cell r="C27">
            <v>43343</v>
          </cell>
          <cell r="D27">
            <v>40</v>
          </cell>
          <cell r="E27" t="str">
            <v>Número</v>
          </cell>
        </row>
        <row r="28">
          <cell r="A28" t="str">
            <v>Entidades nacionales acompañadas en la implementación de las  políticas de participación, transparencia y servicio al ciudadano</v>
          </cell>
          <cell r="B28">
            <v>43102</v>
          </cell>
          <cell r="C28">
            <v>43464</v>
          </cell>
          <cell r="D28">
            <v>0.5</v>
          </cell>
          <cell r="E28" t="str">
            <v>Porcentaje</v>
          </cell>
        </row>
        <row r="29">
          <cell r="A29" t="str">
            <v>Herramientas y análisis para la democratización elaboradas</v>
          </cell>
          <cell r="B29">
            <v>43102</v>
          </cell>
          <cell r="C29">
            <v>43403</v>
          </cell>
          <cell r="D29">
            <v>8</v>
          </cell>
          <cell r="E29" t="str">
            <v>Número</v>
          </cell>
        </row>
        <row r="30">
          <cell r="A30" t="str">
            <v>Multiplicadores en control social formados</v>
          </cell>
          <cell r="B30">
            <v>43102</v>
          </cell>
          <cell r="C30">
            <v>43281</v>
          </cell>
          <cell r="D30">
            <v>982</v>
          </cell>
          <cell r="E30" t="str">
            <v>Número</v>
          </cell>
        </row>
        <row r="31">
          <cell r="A31" t="str">
            <v>Trámites racionalizados</v>
          </cell>
          <cell r="B31">
            <v>43102</v>
          </cell>
          <cell r="C31">
            <v>43281</v>
          </cell>
          <cell r="D31">
            <v>100</v>
          </cell>
          <cell r="E31" t="str">
            <v>Número</v>
          </cell>
        </row>
        <row r="32">
          <cell r="A32" t="str">
            <v>Plan Anual de Adquisiciones gestionado</v>
          </cell>
          <cell r="B32">
            <v>43102</v>
          </cell>
          <cell r="C32">
            <v>43465</v>
          </cell>
          <cell r="D32">
            <v>0.95</v>
          </cell>
          <cell r="E32" t="str">
            <v>Porcentaje</v>
          </cell>
        </row>
        <row r="33">
          <cell r="A33" t="str">
            <v>Plan de Austeridad y Gestión Ambiental implementado</v>
          </cell>
          <cell r="B33">
            <v>43102</v>
          </cell>
          <cell r="C33">
            <v>43465</v>
          </cell>
          <cell r="D33">
            <v>0.85</v>
          </cell>
          <cell r="E33" t="str">
            <v>Porcentaje</v>
          </cell>
        </row>
        <row r="34">
          <cell r="A34" t="str">
            <v>Servicios administrativos prestados</v>
          </cell>
          <cell r="B34">
            <v>43102</v>
          </cell>
          <cell r="C34">
            <v>43465</v>
          </cell>
          <cell r="D34">
            <v>0.9</v>
          </cell>
          <cell r="E34" t="str">
            <v>Porcentaje</v>
          </cell>
        </row>
        <row r="35">
          <cell r="A35" t="str">
            <v>Material pedagógico para el proceso de Gestión de Recursos publicado</v>
          </cell>
          <cell r="B35">
            <v>43132</v>
          </cell>
          <cell r="C35">
            <v>43266</v>
          </cell>
          <cell r="D35">
            <v>1</v>
          </cell>
          <cell r="E35" t="str">
            <v>Porcentaje</v>
          </cell>
        </row>
        <row r="36">
          <cell r="A36" t="str">
            <v>Procesos contractuales gestionados</v>
          </cell>
          <cell r="B36">
            <v>43102</v>
          </cell>
          <cell r="C36">
            <v>43465</v>
          </cell>
          <cell r="D36">
            <v>1</v>
          </cell>
          <cell r="E36" t="str">
            <v>Porcentaje</v>
          </cell>
        </row>
        <row r="37">
          <cell r="A37" t="str">
            <v>Resultados de la contratación de la Entidad reportados en SIRECI</v>
          </cell>
          <cell r="B37">
            <v>43102</v>
          </cell>
          <cell r="C37">
            <v>43404</v>
          </cell>
          <cell r="D37">
            <v>1</v>
          </cell>
          <cell r="E37" t="str">
            <v>Porcentaje</v>
          </cell>
        </row>
        <row r="38">
          <cell r="A38" t="str">
            <v>Archivo central administrado</v>
          </cell>
          <cell r="B38">
            <v>43102</v>
          </cell>
          <cell r="C38">
            <v>43465</v>
          </cell>
          <cell r="D38">
            <v>1</v>
          </cell>
          <cell r="E38" t="str">
            <v>Porcentaje</v>
          </cell>
        </row>
        <row r="39">
          <cell r="A39" t="str">
            <v>Correspondencia de Función Pública automatizada</v>
          </cell>
          <cell r="B39">
            <v>43252</v>
          </cell>
          <cell r="C39">
            <v>43465</v>
          </cell>
          <cell r="D39">
            <v>1</v>
          </cell>
          <cell r="E39" t="str">
            <v>Porcentaje</v>
          </cell>
        </row>
        <row r="40">
          <cell r="A40" t="str">
            <v>Correspondencia externa e interna gestionada</v>
          </cell>
          <cell r="B40">
            <v>43102</v>
          </cell>
          <cell r="C40">
            <v>43465</v>
          </cell>
          <cell r="D40">
            <v>1</v>
          </cell>
          <cell r="E40" t="str">
            <v>Porcentaje</v>
          </cell>
        </row>
        <row r="41">
          <cell r="A41" t="str">
            <v>Estrategia de socialización del Sistema de Gestión Documental Electrónico y de Archivo implementada</v>
          </cell>
          <cell r="B41">
            <v>43353</v>
          </cell>
          <cell r="C41">
            <v>43465</v>
          </cell>
          <cell r="D41">
            <v>1</v>
          </cell>
          <cell r="E41" t="str">
            <v>Porcentaje</v>
          </cell>
        </row>
        <row r="42">
          <cell r="A42" t="str">
            <v>Estrategia para el uso adecuado del papel implementada</v>
          </cell>
          <cell r="B42">
            <v>43222</v>
          </cell>
          <cell r="C42">
            <v>43465</v>
          </cell>
          <cell r="D42">
            <v>1</v>
          </cell>
          <cell r="E42" t="str">
            <v>Porcentaje</v>
          </cell>
        </row>
        <row r="43">
          <cell r="A43" t="str">
            <v>Estados Financieros publicados</v>
          </cell>
          <cell r="B43">
            <v>43102</v>
          </cell>
          <cell r="C43">
            <v>43434</v>
          </cell>
          <cell r="D43">
            <v>1</v>
          </cell>
          <cell r="E43" t="str">
            <v>Porcentaje</v>
          </cell>
        </row>
        <row r="44">
          <cell r="A44" t="str">
            <v>Presupuesto gestionado</v>
          </cell>
          <cell r="B44">
            <v>43102</v>
          </cell>
          <cell r="C44">
            <v>43465</v>
          </cell>
          <cell r="D44">
            <v>1</v>
          </cell>
          <cell r="E44" t="str">
            <v>Porcentaje</v>
          </cell>
        </row>
        <row r="45">
          <cell r="A45" t="str">
            <v>Plan Estratégico del Talento Humano implementado de acuerdo con alineación al Modelo Integrado de Planeación y Gestión (MIPG)</v>
          </cell>
          <cell r="B45">
            <v>43102</v>
          </cell>
          <cell r="C45">
            <v>43455</v>
          </cell>
          <cell r="D45">
            <v>1</v>
          </cell>
          <cell r="E45" t="str">
            <v>Porcentaje</v>
          </cell>
        </row>
        <row r="46">
          <cell r="A46" t="str">
            <v>Atención oportuna de PQRSD por parte del GSCI</v>
          </cell>
          <cell r="B46">
            <v>43102</v>
          </cell>
          <cell r="C46">
            <v>43465</v>
          </cell>
          <cell r="D46">
            <v>0.98</v>
          </cell>
          <cell r="E46" t="str">
            <v>Porcentaje</v>
          </cell>
        </row>
        <row r="47">
          <cell r="A47" t="str">
            <v>Modelo de Servicio al Ciudadano fortalecido</v>
          </cell>
          <cell r="B47">
            <v>43132</v>
          </cell>
          <cell r="C47">
            <v>43465</v>
          </cell>
          <cell r="D47">
            <v>1</v>
          </cell>
          <cell r="E47" t="str">
            <v>Porcentaje</v>
          </cell>
        </row>
        <row r="48">
          <cell r="A48" t="str">
            <v>Apoyo a la gestión</v>
          </cell>
          <cell r="B48">
            <v>43102</v>
          </cell>
          <cell r="C48">
            <v>43465</v>
          </cell>
          <cell r="D48">
            <v>1</v>
          </cell>
          <cell r="E48" t="str">
            <v>Porcentaje</v>
          </cell>
        </row>
        <row r="49">
          <cell r="A49" t="str">
            <v>Campaña de legado de Función Pública implementada</v>
          </cell>
          <cell r="B49">
            <v>43102</v>
          </cell>
          <cell r="C49">
            <v>43343</v>
          </cell>
          <cell r="D49">
            <v>1</v>
          </cell>
          <cell r="E49" t="str">
            <v>Porcentaje</v>
          </cell>
        </row>
        <row r="50">
          <cell r="A50" t="str">
            <v>Estrategia de comunicación interna implementada</v>
          </cell>
          <cell r="B50">
            <v>43102</v>
          </cell>
          <cell r="C50">
            <v>43465</v>
          </cell>
          <cell r="D50">
            <v>1</v>
          </cell>
          <cell r="E50" t="str">
            <v>Porcentaje</v>
          </cell>
        </row>
        <row r="51">
          <cell r="A51" t="str">
            <v>Estrategia digital aplicada</v>
          </cell>
          <cell r="B51">
            <v>43102</v>
          </cell>
          <cell r="C51">
            <v>43465</v>
          </cell>
          <cell r="D51">
            <v>1</v>
          </cell>
          <cell r="E51" t="str">
            <v>Porcentaje</v>
          </cell>
        </row>
        <row r="52">
          <cell r="A52" t="str">
            <v>Grandes logros de Función Pública difundidos</v>
          </cell>
          <cell r="B52">
            <v>43133</v>
          </cell>
          <cell r="C52">
            <v>43465</v>
          </cell>
          <cell r="D52">
            <v>1</v>
          </cell>
          <cell r="E52" t="str">
            <v>Porcentaje</v>
          </cell>
        </row>
        <row r="53">
          <cell r="A53" t="str">
            <v>Esquema de articulación del presupuesto y la planeación en Función Pública definido</v>
          </cell>
          <cell r="B53">
            <v>43132</v>
          </cell>
          <cell r="C53">
            <v>43434</v>
          </cell>
          <cell r="D53">
            <v>0.9</v>
          </cell>
          <cell r="E53" t="str">
            <v>Porcentaje</v>
          </cell>
        </row>
        <row r="54">
          <cell r="A54" t="str">
            <v>Modelo Integrado de Planeación y Gestión (MIPG) en Función Pública actualizado</v>
          </cell>
          <cell r="B54">
            <v>43132</v>
          </cell>
          <cell r="C54">
            <v>43434</v>
          </cell>
          <cell r="D54">
            <v>1</v>
          </cell>
          <cell r="E54" t="str">
            <v>Porcentaje</v>
          </cell>
        </row>
        <row r="55">
          <cell r="A55" t="str">
            <v>Obligaciones en temas de Participación Ciudadana, Rendición de Cuentas, Trámites y reportes coordinadas</v>
          </cell>
          <cell r="B55">
            <v>43132</v>
          </cell>
          <cell r="C55">
            <v>43454</v>
          </cell>
          <cell r="D55">
            <v>1</v>
          </cell>
          <cell r="E55" t="str">
            <v>Porcentaje</v>
          </cell>
        </row>
        <row r="56">
          <cell r="A56" t="str">
            <v>Sistema de información de Función Pública institucional consolidado</v>
          </cell>
          <cell r="B56">
            <v>43116</v>
          </cell>
          <cell r="C56">
            <v>43454</v>
          </cell>
          <cell r="D56">
            <v>1</v>
          </cell>
          <cell r="E56" t="str">
            <v>Número</v>
          </cell>
        </row>
        <row r="57">
          <cell r="A57" t="str">
            <v>Plan de auditorias y seguimientos ejecutado</v>
          </cell>
          <cell r="B57">
            <v>43102</v>
          </cell>
          <cell r="C57">
            <v>43465</v>
          </cell>
          <cell r="D57">
            <v>0.25</v>
          </cell>
          <cell r="E57" t="str">
            <v>Porcentaje</v>
          </cell>
        </row>
        <row r="58">
          <cell r="A58" t="str">
            <v>Estrategia GEL Implementada en la Función Pública</v>
          </cell>
          <cell r="B58">
            <v>43102</v>
          </cell>
          <cell r="C58">
            <v>43449</v>
          </cell>
          <cell r="D58">
            <v>0.9</v>
          </cell>
          <cell r="E58" t="str">
            <v>Porcentaje</v>
          </cell>
        </row>
        <row r="59">
          <cell r="A59" t="str">
            <v>Micrositios de FP implementados y/o actualizados.</v>
          </cell>
          <cell r="B59">
            <v>43102</v>
          </cell>
          <cell r="C59">
            <v>43342</v>
          </cell>
          <cell r="D59">
            <v>3</v>
          </cell>
          <cell r="E59" t="str">
            <v>Porcentaje</v>
          </cell>
        </row>
        <row r="60">
          <cell r="A60" t="str">
            <v>Modelo de Privacidad y Seguridad de la Información implementado (MPSI) en Función Pública</v>
          </cell>
          <cell r="B60">
            <v>43102</v>
          </cell>
          <cell r="C60">
            <v>43449</v>
          </cell>
          <cell r="D60">
            <v>1</v>
          </cell>
          <cell r="E60" t="str">
            <v>Porcentaje</v>
          </cell>
        </row>
        <row r="61">
          <cell r="A61" t="str">
            <v>Portales y/o Sistemas de Información cumpliendo los lineamientos Gobierno en Línea (GEL) - Gobierno Digital (GD)</v>
          </cell>
          <cell r="B61">
            <v>43115</v>
          </cell>
          <cell r="C61">
            <v>43449</v>
          </cell>
          <cell r="D61">
            <v>9</v>
          </cell>
          <cell r="E61" t="str">
            <v>Número</v>
          </cell>
        </row>
        <row r="62">
          <cell r="A62" t="str">
            <v>Proyecto Sistema de Información y Gestión del Empleo Público (SIGEP) II - Implementado</v>
          </cell>
          <cell r="B62">
            <v>43102</v>
          </cell>
          <cell r="C62">
            <v>43465</v>
          </cell>
          <cell r="D62">
            <v>1</v>
          </cell>
          <cell r="E62" t="str">
            <v>Número</v>
          </cell>
        </row>
        <row r="63">
          <cell r="A63" t="str">
            <v>Sistema de Información Estratégica (SIE) y Customer Relationship Management (CRM) Consolidado</v>
          </cell>
          <cell r="B63">
            <v>43102</v>
          </cell>
          <cell r="C63">
            <v>43434</v>
          </cell>
          <cell r="D63">
            <v>2</v>
          </cell>
          <cell r="E63" t="str">
            <v>Número</v>
          </cell>
        </row>
        <row r="64">
          <cell r="A64" t="str">
            <v>Sistemas de Información Internos implementados y/o actualizados</v>
          </cell>
          <cell r="B64">
            <v>43102</v>
          </cell>
          <cell r="C64">
            <v>43434</v>
          </cell>
          <cell r="D64">
            <v>3</v>
          </cell>
          <cell r="E64" t="str">
            <v>Número</v>
          </cell>
        </row>
        <row r="65">
          <cell r="A65" t="str">
            <v>Sistemas de Información Misionales implementados y/o actualizados</v>
          </cell>
          <cell r="B65">
            <v>43102</v>
          </cell>
          <cell r="C65">
            <v>43434</v>
          </cell>
          <cell r="D65">
            <v>3</v>
          </cell>
          <cell r="E65" t="str">
            <v>Número</v>
          </cell>
        </row>
        <row r="66">
          <cell r="A66" t="str">
            <v>Acciones sectoriales de la Política Pública de Discapacidad e Inclusión Social implementadas de acuerdo con programación anual</v>
          </cell>
          <cell r="B66">
            <v>43132</v>
          </cell>
          <cell r="C66">
            <v>43465</v>
          </cell>
          <cell r="D66">
            <v>1</v>
          </cell>
          <cell r="E66" t="str">
            <v>Porcentaje</v>
          </cell>
        </row>
        <row r="67">
          <cell r="A67" t="str">
            <v>Acompañamiento conceptual, técnico, operativo o jurídico suministrado a la Secretaría General y sus Grupos Internos de Trabajo</v>
          </cell>
          <cell r="B67">
            <v>43102</v>
          </cell>
          <cell r="C67">
            <v>43465</v>
          </cell>
          <cell r="D67">
            <v>1</v>
          </cell>
          <cell r="E67" t="str">
            <v>Porcentaje</v>
          </cell>
        </row>
        <row r="68">
          <cell r="A68" t="str">
            <v>Ley de Transparencia y Acceso a la Información Pública implementada</v>
          </cell>
          <cell r="B68">
            <v>43102</v>
          </cell>
          <cell r="C68">
            <v>43465</v>
          </cell>
          <cell r="D68">
            <v>1</v>
          </cell>
          <cell r="E68" t="str">
            <v>Porcentaje</v>
          </cell>
        </row>
        <row r="69">
          <cell r="A69" t="str">
            <v>Procesos disciplinarios gestionados</v>
          </cell>
          <cell r="B69">
            <v>43102</v>
          </cell>
          <cell r="C69">
            <v>43465</v>
          </cell>
          <cell r="D69">
            <v>1</v>
          </cell>
          <cell r="E69" t="str">
            <v>Porcentaje</v>
          </cell>
        </row>
        <row r="70">
          <cell r="A70" t="str">
            <v>CRM integrado con los sistemas internos y externos de Función Pública en funcionamiento</v>
          </cell>
          <cell r="B70">
            <v>43109</v>
          </cell>
          <cell r="C70">
            <v>43434</v>
          </cell>
          <cell r="D70">
            <v>1</v>
          </cell>
          <cell r="E70" t="str">
            <v>Porcentaje</v>
          </cell>
        </row>
        <row r="71">
          <cell r="A71" t="str">
            <v>Estrategia de equipos transversales consolidada</v>
          </cell>
          <cell r="B71">
            <v>43102</v>
          </cell>
          <cell r="C71">
            <v>43448</v>
          </cell>
          <cell r="D71">
            <v>1</v>
          </cell>
          <cell r="E71" t="str">
            <v>Porcentaje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2"/>
  <sheetViews>
    <sheetView tabSelected="1" view="pageBreakPreview" zoomScale="85" zoomScaleNormal="70" zoomScaleSheetLayoutView="85" zoomScalePageLayoutView="0" workbookViewId="0" topLeftCell="S1">
      <selection activeCell="AO4" sqref="AO4"/>
    </sheetView>
  </sheetViews>
  <sheetFormatPr defaultColWidth="11.421875" defaultRowHeight="15"/>
  <cols>
    <col min="1" max="1" width="10.421875" style="1" bestFit="1" customWidth="1"/>
    <col min="2" max="2" width="73.8515625" style="6" bestFit="1" customWidth="1"/>
    <col min="3" max="3" width="113.57421875" style="6" bestFit="1" customWidth="1"/>
    <col min="4" max="4" width="28.57421875" style="6" bestFit="1" customWidth="1"/>
    <col min="5" max="5" width="53.7109375" style="25" hidden="1" customWidth="1"/>
    <col min="6" max="6" width="70.00390625" style="6" hidden="1" customWidth="1"/>
    <col min="7" max="7" width="44.00390625" style="6" bestFit="1" customWidth="1"/>
    <col min="8" max="8" width="22.140625" style="6" bestFit="1" customWidth="1"/>
    <col min="9" max="9" width="18.140625" style="6" bestFit="1" customWidth="1"/>
    <col min="10" max="10" width="36.00390625" style="6" hidden="1" customWidth="1"/>
    <col min="11" max="11" width="26.421875" style="6" customWidth="1"/>
    <col min="12" max="12" width="28.00390625" style="6" hidden="1" customWidth="1"/>
    <col min="13" max="13" width="28.57421875" style="6" customWidth="1"/>
    <col min="14" max="14" width="28.00390625" style="6" hidden="1" customWidth="1"/>
    <col min="15" max="15" width="30.28125" style="6" customWidth="1"/>
    <col min="16" max="16" width="28.00390625" style="6" hidden="1" customWidth="1"/>
    <col min="17" max="17" width="26.00390625" style="6" customWidth="1"/>
    <col min="18" max="18" width="28.00390625" style="6" hidden="1" customWidth="1"/>
    <col min="19" max="19" width="25.140625" style="6" customWidth="1"/>
    <col min="20" max="20" width="28.00390625" style="6" hidden="1" customWidth="1"/>
    <col min="21" max="21" width="12.7109375" style="6" hidden="1" customWidth="1"/>
    <col min="22" max="22" width="28.00390625" style="6" hidden="1" customWidth="1"/>
    <col min="23" max="23" width="12.7109375" style="6" hidden="1" customWidth="1"/>
    <col min="24" max="24" width="28.00390625" style="6" hidden="1" customWidth="1"/>
    <col min="25" max="25" width="12.7109375" style="6" hidden="1" customWidth="1"/>
    <col min="26" max="26" width="28.00390625" style="6" hidden="1" customWidth="1"/>
    <col min="27" max="27" width="13.140625" style="6" bestFit="1" customWidth="1"/>
    <col min="28" max="28" width="13.421875" style="6" hidden="1" customWidth="1"/>
    <col min="29" max="29" width="28.421875" style="6" hidden="1" customWidth="1"/>
    <col min="30" max="31" width="18.28125" style="6" bestFit="1" customWidth="1"/>
    <col min="32" max="32" width="23.8515625" style="6" bestFit="1" customWidth="1"/>
    <col min="33" max="33" width="14.140625" style="6" hidden="1" customWidth="1"/>
    <col min="34" max="34" width="24.57421875" style="6" bestFit="1" customWidth="1"/>
    <col min="35" max="35" width="26.00390625" style="6" bestFit="1" customWidth="1"/>
    <col min="36" max="36" width="12.00390625" style="1" hidden="1" customWidth="1"/>
    <col min="37" max="37" width="12.57421875" style="1" hidden="1" customWidth="1"/>
    <col min="38" max="38" width="13.140625" style="1" hidden="1" customWidth="1"/>
    <col min="39" max="39" width="13.28125" style="1" hidden="1" customWidth="1"/>
    <col min="40" max="42" width="17.57421875" style="1" bestFit="1" customWidth="1"/>
    <col min="43" max="43" width="13.28125" style="1" bestFit="1" customWidth="1"/>
    <col min="44" max="16384" width="11.421875" style="1" customWidth="1"/>
  </cols>
  <sheetData>
    <row r="1" spans="1:43" ht="92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ht="2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 t="s">
        <v>2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 t="s">
        <v>3</v>
      </c>
      <c r="AK2" s="44"/>
      <c r="AL2" s="44"/>
      <c r="AM2" s="44"/>
      <c r="AN2" s="44" t="s">
        <v>4</v>
      </c>
      <c r="AO2" s="44"/>
      <c r="AP2" s="44"/>
      <c r="AQ2" s="44"/>
    </row>
    <row r="3" spans="1:43" ht="31.5">
      <c r="A3" s="2" t="s">
        <v>5</v>
      </c>
      <c r="B3" s="2" t="s">
        <v>6</v>
      </c>
      <c r="C3" s="2" t="s">
        <v>7</v>
      </c>
      <c r="D3" s="2" t="s">
        <v>8</v>
      </c>
      <c r="E3" s="3" t="s">
        <v>9</v>
      </c>
      <c r="F3" s="3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27</v>
      </c>
      <c r="X3" s="2" t="s">
        <v>28</v>
      </c>
      <c r="Y3" s="2" t="s">
        <v>29</v>
      </c>
      <c r="Z3" s="2" t="s">
        <v>30</v>
      </c>
      <c r="AA3" s="2" t="s">
        <v>31</v>
      </c>
      <c r="AB3" s="2" t="s">
        <v>32</v>
      </c>
      <c r="AC3" s="3" t="s">
        <v>33</v>
      </c>
      <c r="AD3" s="2" t="s">
        <v>34</v>
      </c>
      <c r="AE3" s="2" t="s">
        <v>35</v>
      </c>
      <c r="AF3" s="2" t="s">
        <v>36</v>
      </c>
      <c r="AG3" s="2" t="s">
        <v>37</v>
      </c>
      <c r="AH3" s="2" t="s">
        <v>38</v>
      </c>
      <c r="AI3" s="2" t="s">
        <v>39</v>
      </c>
      <c r="AJ3" s="31" t="s">
        <v>40</v>
      </c>
      <c r="AK3" s="31" t="s">
        <v>41</v>
      </c>
      <c r="AL3" s="31" t="s">
        <v>42</v>
      </c>
      <c r="AM3" s="31" t="s">
        <v>43</v>
      </c>
      <c r="AN3" s="31" t="s">
        <v>40</v>
      </c>
      <c r="AO3" s="31" t="s">
        <v>41</v>
      </c>
      <c r="AP3" s="31" t="s">
        <v>42</v>
      </c>
      <c r="AQ3" s="31" t="s">
        <v>43</v>
      </c>
    </row>
    <row r="4" spans="1:43" s="6" customFormat="1" ht="57">
      <c r="A4" s="4">
        <v>1</v>
      </c>
      <c r="B4" s="5" t="s">
        <v>44</v>
      </c>
      <c r="C4" s="5" t="s">
        <v>45</v>
      </c>
      <c r="D4" s="5" t="s">
        <v>242</v>
      </c>
      <c r="E4" s="5"/>
      <c r="F4" s="5"/>
      <c r="G4" s="5" t="s">
        <v>46</v>
      </c>
      <c r="H4" s="5" t="s">
        <v>286</v>
      </c>
      <c r="I4" s="5" t="s">
        <v>47</v>
      </c>
      <c r="J4" s="5"/>
      <c r="K4" s="5" t="s">
        <v>382</v>
      </c>
      <c r="L4" s="5"/>
      <c r="M4" s="5" t="e">
        <v>#N/A</v>
      </c>
      <c r="N4" s="5"/>
      <c r="O4" s="5" t="e">
        <v>#N/A</v>
      </c>
      <c r="P4" s="5"/>
      <c r="Q4" s="5" t="e">
        <v>#N/A</v>
      </c>
      <c r="R4" s="5"/>
      <c r="S4" s="5" t="e">
        <v>#N/A</v>
      </c>
      <c r="T4" s="5"/>
      <c r="U4" s="5"/>
      <c r="V4" s="5"/>
      <c r="W4" s="5"/>
      <c r="X4" s="5"/>
      <c r="Y4" s="5"/>
      <c r="Z4" s="5"/>
      <c r="AA4" s="5" t="str">
        <f>VLOOKUP(B4,'[1]Productos (2)'!$A:$E,5,0)</f>
        <v>Número</v>
      </c>
      <c r="AB4" s="5"/>
      <c r="AC4" s="5"/>
      <c r="AD4" s="5" t="s">
        <v>319</v>
      </c>
      <c r="AE4" s="5" t="s">
        <v>290</v>
      </c>
      <c r="AF4" s="5" t="s">
        <v>264</v>
      </c>
      <c r="AG4" s="5"/>
      <c r="AH4" s="40">
        <v>9</v>
      </c>
      <c r="AI4" s="5" t="s">
        <v>320</v>
      </c>
      <c r="AJ4" s="9"/>
      <c r="AK4" s="32"/>
      <c r="AL4" s="33"/>
      <c r="AM4" s="33"/>
      <c r="AN4" s="39" t="s">
        <v>511</v>
      </c>
      <c r="AO4" s="39" t="s">
        <v>511</v>
      </c>
      <c r="AP4" s="39"/>
      <c r="AQ4" s="33"/>
    </row>
    <row r="5" spans="1:43" s="6" customFormat="1" ht="57">
      <c r="A5" s="4">
        <v>2</v>
      </c>
      <c r="B5" s="5" t="s">
        <v>48</v>
      </c>
      <c r="C5" s="5" t="s">
        <v>49</v>
      </c>
      <c r="D5" s="5" t="s">
        <v>242</v>
      </c>
      <c r="E5" s="5"/>
      <c r="F5" s="5"/>
      <c r="G5" s="5" t="s">
        <v>46</v>
      </c>
      <c r="H5" s="5" t="s">
        <v>286</v>
      </c>
      <c r="I5" s="5" t="s">
        <v>50</v>
      </c>
      <c r="J5" s="5"/>
      <c r="K5" s="5" t="s">
        <v>383</v>
      </c>
      <c r="L5" s="5"/>
      <c r="M5" s="5" t="e">
        <v>#N/A</v>
      </c>
      <c r="N5" s="5"/>
      <c r="O5" s="5" t="e">
        <v>#N/A</v>
      </c>
      <c r="P5" s="5"/>
      <c r="Q5" s="5" t="e">
        <v>#N/A</v>
      </c>
      <c r="R5" s="5"/>
      <c r="S5" s="5" t="e">
        <v>#N/A</v>
      </c>
      <c r="T5" s="5"/>
      <c r="U5" s="5"/>
      <c r="V5" s="5"/>
      <c r="W5" s="5"/>
      <c r="X5" s="5"/>
      <c r="Y5" s="5"/>
      <c r="Z5" s="5"/>
      <c r="AA5" s="5" t="str">
        <f>VLOOKUP(B5,'[1]Productos (2)'!$A:$E,5,0)</f>
        <v>Número</v>
      </c>
      <c r="AB5" s="5"/>
      <c r="AC5" s="5"/>
      <c r="AD5" s="5" t="s">
        <v>263</v>
      </c>
      <c r="AE5" s="5" t="s">
        <v>290</v>
      </c>
      <c r="AF5" s="5" t="s">
        <v>264</v>
      </c>
      <c r="AG5" s="5"/>
      <c r="AH5" s="40">
        <v>1550</v>
      </c>
      <c r="AI5" s="5" t="s">
        <v>321</v>
      </c>
      <c r="AJ5" s="9"/>
      <c r="AK5" s="4"/>
      <c r="AL5" s="33"/>
      <c r="AM5" s="33"/>
      <c r="AN5" s="39">
        <v>0.873</v>
      </c>
      <c r="AO5" s="39">
        <v>0.8872</v>
      </c>
      <c r="AP5" s="39"/>
      <c r="AQ5" s="33"/>
    </row>
    <row r="6" spans="1:43" s="6" customFormat="1" ht="57">
      <c r="A6" s="4">
        <v>3</v>
      </c>
      <c r="B6" s="5" t="s">
        <v>51</v>
      </c>
      <c r="C6" s="5" t="s">
        <v>52</v>
      </c>
      <c r="D6" s="5" t="s">
        <v>242</v>
      </c>
      <c r="E6" s="5"/>
      <c r="F6" s="5"/>
      <c r="G6" s="5" t="s">
        <v>46</v>
      </c>
      <c r="H6" s="5" t="s">
        <v>286</v>
      </c>
      <c r="I6" s="5" t="s">
        <v>47</v>
      </c>
      <c r="J6" s="5"/>
      <c r="K6" s="5" t="s">
        <v>384</v>
      </c>
      <c r="L6" s="5"/>
      <c r="M6" s="5" t="e">
        <v>#N/A</v>
      </c>
      <c r="N6" s="5"/>
      <c r="O6" s="5" t="e">
        <v>#N/A</v>
      </c>
      <c r="P6" s="5"/>
      <c r="Q6" s="5" t="e">
        <v>#N/A</v>
      </c>
      <c r="R6" s="5"/>
      <c r="S6" s="5" t="e">
        <v>#N/A</v>
      </c>
      <c r="T6" s="5"/>
      <c r="U6" s="5"/>
      <c r="V6" s="5"/>
      <c r="W6" s="5"/>
      <c r="X6" s="5"/>
      <c r="Y6" s="5"/>
      <c r="Z6" s="5"/>
      <c r="AA6" s="5" t="str">
        <f>VLOOKUP(B6,'[1]Productos (2)'!$A:$E,5,0)</f>
        <v>Número</v>
      </c>
      <c r="AB6" s="5"/>
      <c r="AC6" s="5"/>
      <c r="AD6" s="5" t="s">
        <v>319</v>
      </c>
      <c r="AE6" s="5" t="s">
        <v>290</v>
      </c>
      <c r="AF6" s="5" t="s">
        <v>264</v>
      </c>
      <c r="AG6" s="5"/>
      <c r="AH6" s="40">
        <v>1</v>
      </c>
      <c r="AI6" s="5" t="s">
        <v>322</v>
      </c>
      <c r="AJ6" s="9"/>
      <c r="AK6" s="9"/>
      <c r="AL6" s="33"/>
      <c r="AM6" s="33"/>
      <c r="AN6" s="39" t="s">
        <v>511</v>
      </c>
      <c r="AO6" s="39">
        <v>1</v>
      </c>
      <c r="AP6" s="39"/>
      <c r="AQ6" s="33"/>
    </row>
    <row r="7" spans="1:43" s="6" customFormat="1" ht="57">
      <c r="A7" s="4">
        <v>4</v>
      </c>
      <c r="B7" s="5" t="s">
        <v>53</v>
      </c>
      <c r="C7" s="5" t="s">
        <v>52</v>
      </c>
      <c r="D7" s="5" t="s">
        <v>242</v>
      </c>
      <c r="E7" s="5"/>
      <c r="F7" s="5"/>
      <c r="G7" s="5" t="s">
        <v>46</v>
      </c>
      <c r="H7" s="5" t="s">
        <v>286</v>
      </c>
      <c r="I7" s="5" t="s">
        <v>47</v>
      </c>
      <c r="J7" s="5"/>
      <c r="K7" s="5" t="s">
        <v>385</v>
      </c>
      <c r="L7" s="5"/>
      <c r="M7" s="5" t="e">
        <v>#N/A</v>
      </c>
      <c r="N7" s="5"/>
      <c r="O7" s="5" t="e">
        <v>#N/A</v>
      </c>
      <c r="P7" s="5"/>
      <c r="Q7" s="5" t="e">
        <v>#N/A</v>
      </c>
      <c r="R7" s="5"/>
      <c r="S7" s="5" t="e">
        <v>#N/A</v>
      </c>
      <c r="T7" s="5"/>
      <c r="U7" s="5"/>
      <c r="V7" s="5"/>
      <c r="W7" s="5"/>
      <c r="X7" s="5"/>
      <c r="Y7" s="5"/>
      <c r="Z7" s="5"/>
      <c r="AA7" s="5" t="str">
        <f>VLOOKUP(B7,'[1]Productos (2)'!$A:$E,5,0)</f>
        <v>Número</v>
      </c>
      <c r="AB7" s="5"/>
      <c r="AC7" s="5"/>
      <c r="AD7" s="5" t="s">
        <v>319</v>
      </c>
      <c r="AE7" s="5" t="s">
        <v>290</v>
      </c>
      <c r="AF7" s="5" t="s">
        <v>264</v>
      </c>
      <c r="AG7" s="5"/>
      <c r="AH7" s="40">
        <v>1</v>
      </c>
      <c r="AI7" s="5" t="s">
        <v>320</v>
      </c>
      <c r="AJ7" s="9"/>
      <c r="AK7" s="34"/>
      <c r="AL7" s="33"/>
      <c r="AM7" s="33"/>
      <c r="AN7" s="39" t="s">
        <v>511</v>
      </c>
      <c r="AO7" s="39" t="s">
        <v>511</v>
      </c>
      <c r="AP7" s="39"/>
      <c r="AQ7" s="33"/>
    </row>
    <row r="8" spans="1:43" s="6" customFormat="1" ht="57">
      <c r="A8" s="4">
        <v>5</v>
      </c>
      <c r="B8" s="5" t="s">
        <v>54</v>
      </c>
      <c r="C8" s="5" t="s">
        <v>55</v>
      </c>
      <c r="D8" s="5" t="s">
        <v>242</v>
      </c>
      <c r="E8" s="5"/>
      <c r="F8" s="5"/>
      <c r="G8" s="5" t="s">
        <v>46</v>
      </c>
      <c r="H8" s="5" t="s">
        <v>286</v>
      </c>
      <c r="I8" s="5" t="s">
        <v>50</v>
      </c>
      <c r="J8" s="5"/>
      <c r="K8" s="5" t="s">
        <v>386</v>
      </c>
      <c r="L8" s="5"/>
      <c r="M8" s="5" t="e">
        <v>#N/A</v>
      </c>
      <c r="N8" s="5"/>
      <c r="O8" s="5" t="e">
        <v>#N/A</v>
      </c>
      <c r="P8" s="5"/>
      <c r="Q8" s="5" t="e">
        <v>#N/A</v>
      </c>
      <c r="R8" s="5"/>
      <c r="S8" s="5" t="e">
        <v>#N/A</v>
      </c>
      <c r="T8" s="5"/>
      <c r="U8" s="5"/>
      <c r="V8" s="5"/>
      <c r="W8" s="5"/>
      <c r="X8" s="5"/>
      <c r="Y8" s="5"/>
      <c r="Z8" s="5"/>
      <c r="AA8" s="5" t="str">
        <f>VLOOKUP(B8,'[1]Productos (2)'!$A:$E,5,0)</f>
        <v>Número</v>
      </c>
      <c r="AB8" s="5"/>
      <c r="AC8" s="5"/>
      <c r="AD8" s="5" t="s">
        <v>319</v>
      </c>
      <c r="AE8" s="5" t="s">
        <v>290</v>
      </c>
      <c r="AF8" s="5" t="s">
        <v>264</v>
      </c>
      <c r="AG8" s="5"/>
      <c r="AH8" s="40">
        <v>210</v>
      </c>
      <c r="AI8" s="5" t="s">
        <v>323</v>
      </c>
      <c r="AJ8" s="4"/>
      <c r="AK8" s="4"/>
      <c r="AL8" s="33"/>
      <c r="AM8" s="33"/>
      <c r="AN8" s="39" t="s">
        <v>511</v>
      </c>
      <c r="AO8" s="39">
        <v>0.7667</v>
      </c>
      <c r="AP8" s="39"/>
      <c r="AQ8" s="33"/>
    </row>
    <row r="9" spans="1:43" s="6" customFormat="1" ht="28.5">
      <c r="A9" s="4">
        <v>6</v>
      </c>
      <c r="B9" s="5" t="s">
        <v>56</v>
      </c>
      <c r="C9" s="5" t="s">
        <v>57</v>
      </c>
      <c r="D9" s="5" t="s">
        <v>245</v>
      </c>
      <c r="E9" s="5"/>
      <c r="F9" s="5"/>
      <c r="G9" s="5" t="s">
        <v>58</v>
      </c>
      <c r="H9" s="5" t="s">
        <v>241</v>
      </c>
      <c r="I9" s="5" t="s">
        <v>50</v>
      </c>
      <c r="J9" s="5"/>
      <c r="K9" s="5" t="s">
        <v>387</v>
      </c>
      <c r="L9" s="5"/>
      <c r="M9" s="5" t="e">
        <v>#N/A</v>
      </c>
      <c r="N9" s="5"/>
      <c r="O9" s="5" t="e">
        <v>#N/A</v>
      </c>
      <c r="P9" s="5"/>
      <c r="Q9" s="5" t="e">
        <v>#N/A</v>
      </c>
      <c r="R9" s="5"/>
      <c r="S9" s="5" t="e">
        <v>#N/A</v>
      </c>
      <c r="T9" s="5"/>
      <c r="U9" s="5"/>
      <c r="V9" s="5"/>
      <c r="W9" s="5"/>
      <c r="X9" s="5"/>
      <c r="Y9" s="5"/>
      <c r="Z9" s="5"/>
      <c r="AA9" s="30"/>
      <c r="AB9" s="5"/>
      <c r="AC9" s="5"/>
      <c r="AD9" s="5" t="s">
        <v>319</v>
      </c>
      <c r="AE9" s="5" t="s">
        <v>290</v>
      </c>
      <c r="AF9" s="5" t="s">
        <v>264</v>
      </c>
      <c r="AG9" s="5"/>
      <c r="AH9" s="41">
        <v>1</v>
      </c>
      <c r="AI9" s="5" t="s">
        <v>324</v>
      </c>
      <c r="AJ9" s="4"/>
      <c r="AK9" s="4"/>
      <c r="AL9" s="33"/>
      <c r="AM9" s="33"/>
      <c r="AN9" s="39" t="s">
        <v>511</v>
      </c>
      <c r="AO9" s="39">
        <v>0.7823000000000001</v>
      </c>
      <c r="AP9" s="39"/>
      <c r="AQ9" s="33"/>
    </row>
    <row r="10" spans="1:43" s="6" customFormat="1" ht="28.5">
      <c r="A10" s="4">
        <v>7</v>
      </c>
      <c r="B10" s="5" t="s">
        <v>59</v>
      </c>
      <c r="C10" s="5" t="s">
        <v>60</v>
      </c>
      <c r="D10" s="5" t="s">
        <v>245</v>
      </c>
      <c r="E10" s="5"/>
      <c r="F10" s="5"/>
      <c r="G10" s="5" t="s">
        <v>58</v>
      </c>
      <c r="H10" s="5" t="s">
        <v>241</v>
      </c>
      <c r="I10" s="5" t="s">
        <v>50</v>
      </c>
      <c r="J10" s="5"/>
      <c r="K10" s="5" t="s">
        <v>388</v>
      </c>
      <c r="L10" s="5"/>
      <c r="M10" s="5" t="e">
        <v>#N/A</v>
      </c>
      <c r="N10" s="5"/>
      <c r="O10" s="5" t="e">
        <v>#N/A</v>
      </c>
      <c r="P10" s="5"/>
      <c r="Q10" s="5" t="e">
        <v>#N/A</v>
      </c>
      <c r="R10" s="5"/>
      <c r="S10" s="5" t="e">
        <v>#N/A</v>
      </c>
      <c r="T10" s="5"/>
      <c r="U10" s="5"/>
      <c r="V10" s="5"/>
      <c r="W10" s="5"/>
      <c r="X10" s="5"/>
      <c r="Y10" s="5"/>
      <c r="Z10" s="5"/>
      <c r="AA10" s="30"/>
      <c r="AB10" s="5"/>
      <c r="AC10" s="5"/>
      <c r="AD10" s="5" t="s">
        <v>280</v>
      </c>
      <c r="AE10" s="5" t="s">
        <v>290</v>
      </c>
      <c r="AF10" s="5" t="s">
        <v>264</v>
      </c>
      <c r="AG10" s="5"/>
      <c r="AH10" s="41">
        <v>1</v>
      </c>
      <c r="AI10" s="5" t="s">
        <v>324</v>
      </c>
      <c r="AJ10" s="4"/>
      <c r="AK10" s="4"/>
      <c r="AL10" s="33"/>
      <c r="AM10" s="33"/>
      <c r="AN10" s="39">
        <v>1</v>
      </c>
      <c r="AO10" s="39">
        <v>1</v>
      </c>
      <c r="AP10" s="39"/>
      <c r="AQ10" s="33"/>
    </row>
    <row r="11" spans="1:43" s="6" customFormat="1" ht="42.75">
      <c r="A11" s="4">
        <v>8</v>
      </c>
      <c r="B11" s="5" t="s">
        <v>61</v>
      </c>
      <c r="C11" s="5" t="s">
        <v>62</v>
      </c>
      <c r="D11" s="5" t="s">
        <v>242</v>
      </c>
      <c r="E11" s="5"/>
      <c r="F11" s="5"/>
      <c r="G11" s="5" t="s">
        <v>63</v>
      </c>
      <c r="H11" s="5" t="s">
        <v>286</v>
      </c>
      <c r="I11" s="5" t="s">
        <v>47</v>
      </c>
      <c r="J11" s="5"/>
      <c r="K11" s="5" t="s">
        <v>389</v>
      </c>
      <c r="L11" s="5"/>
      <c r="M11" s="5" t="s">
        <v>473</v>
      </c>
      <c r="N11" s="5"/>
      <c r="O11" s="5" t="e">
        <v>#N/A</v>
      </c>
      <c r="P11" s="5"/>
      <c r="Q11" s="5" t="e">
        <v>#N/A</v>
      </c>
      <c r="R11" s="5"/>
      <c r="S11" s="5" t="e">
        <v>#N/A</v>
      </c>
      <c r="T11" s="5"/>
      <c r="U11" s="5"/>
      <c r="V11" s="5"/>
      <c r="W11" s="5"/>
      <c r="X11" s="5"/>
      <c r="Y11" s="5"/>
      <c r="Z11" s="5"/>
      <c r="AA11" s="5" t="str">
        <f>VLOOKUP(B11,'[1]Productos (2)'!$A:$E,5,0)</f>
        <v>Número</v>
      </c>
      <c r="AB11" s="5"/>
      <c r="AC11" s="5"/>
      <c r="AD11" s="5" t="s">
        <v>319</v>
      </c>
      <c r="AE11" s="5" t="s">
        <v>290</v>
      </c>
      <c r="AF11" s="5" t="s">
        <v>264</v>
      </c>
      <c r="AG11" s="5"/>
      <c r="AH11" s="40">
        <v>210</v>
      </c>
      <c r="AI11" s="5" t="s">
        <v>325</v>
      </c>
      <c r="AJ11" s="4"/>
      <c r="AK11" s="34"/>
      <c r="AL11" s="33"/>
      <c r="AM11" s="33"/>
      <c r="AN11" s="39" t="s">
        <v>511</v>
      </c>
      <c r="AO11" s="39" t="s">
        <v>511</v>
      </c>
      <c r="AP11" s="39"/>
      <c r="AQ11" s="33"/>
    </row>
    <row r="12" spans="1:43" s="6" customFormat="1" ht="42.75">
      <c r="A12" s="4">
        <v>9</v>
      </c>
      <c r="B12" s="5" t="s">
        <v>64</v>
      </c>
      <c r="C12" s="5" t="s">
        <v>65</v>
      </c>
      <c r="D12" s="5" t="s">
        <v>242</v>
      </c>
      <c r="E12" s="5"/>
      <c r="F12" s="5"/>
      <c r="G12" s="5" t="s">
        <v>63</v>
      </c>
      <c r="H12" s="5" t="s">
        <v>286</v>
      </c>
      <c r="I12" s="5" t="s">
        <v>47</v>
      </c>
      <c r="J12" s="5"/>
      <c r="K12" s="5" t="s">
        <v>390</v>
      </c>
      <c r="L12" s="5"/>
      <c r="M12" s="5" t="e">
        <v>#N/A</v>
      </c>
      <c r="N12" s="5"/>
      <c r="O12" s="5" t="e">
        <v>#N/A</v>
      </c>
      <c r="P12" s="5"/>
      <c r="Q12" s="5" t="e">
        <v>#N/A</v>
      </c>
      <c r="R12" s="5"/>
      <c r="S12" s="5" t="e">
        <v>#N/A</v>
      </c>
      <c r="T12" s="5"/>
      <c r="U12" s="5"/>
      <c r="V12" s="5"/>
      <c r="W12" s="5"/>
      <c r="X12" s="5"/>
      <c r="Y12" s="5"/>
      <c r="Z12" s="5"/>
      <c r="AA12" s="5" t="str">
        <f>VLOOKUP(B12,'[1]Productos (2)'!$A:$E,5,0)</f>
        <v>Número</v>
      </c>
      <c r="AB12" s="5"/>
      <c r="AC12" s="5"/>
      <c r="AD12" s="5" t="s">
        <v>319</v>
      </c>
      <c r="AE12" s="5" t="s">
        <v>290</v>
      </c>
      <c r="AF12" s="5" t="s">
        <v>264</v>
      </c>
      <c r="AG12" s="5"/>
      <c r="AH12" s="40">
        <v>1</v>
      </c>
      <c r="AI12" s="5" t="s">
        <v>326</v>
      </c>
      <c r="AJ12" s="4"/>
      <c r="AK12" s="34"/>
      <c r="AL12" s="33"/>
      <c r="AM12" s="33"/>
      <c r="AN12" s="39" t="s">
        <v>511</v>
      </c>
      <c r="AO12" s="39" t="s">
        <v>511</v>
      </c>
      <c r="AP12" s="39"/>
      <c r="AQ12" s="33"/>
    </row>
    <row r="13" spans="1:43" s="6" customFormat="1" ht="28.5">
      <c r="A13" s="4">
        <v>10</v>
      </c>
      <c r="B13" s="5" t="s">
        <v>66</v>
      </c>
      <c r="C13" s="5" t="s">
        <v>67</v>
      </c>
      <c r="D13" s="5" t="s">
        <v>242</v>
      </c>
      <c r="E13" s="5"/>
      <c r="F13" s="5"/>
      <c r="G13" s="5" t="s">
        <v>63</v>
      </c>
      <c r="H13" s="5" t="s">
        <v>286</v>
      </c>
      <c r="I13" s="5" t="s">
        <v>47</v>
      </c>
      <c r="J13" s="5"/>
      <c r="K13" s="5" t="s">
        <v>391</v>
      </c>
      <c r="L13" s="5"/>
      <c r="M13" s="5" t="e">
        <v>#N/A</v>
      </c>
      <c r="N13" s="5"/>
      <c r="O13" s="5" t="e">
        <v>#N/A</v>
      </c>
      <c r="P13" s="5"/>
      <c r="Q13" s="5" t="e">
        <v>#N/A</v>
      </c>
      <c r="R13" s="5"/>
      <c r="S13" s="5" t="e">
        <v>#N/A</v>
      </c>
      <c r="T13" s="5"/>
      <c r="U13" s="5"/>
      <c r="V13" s="5"/>
      <c r="W13" s="5"/>
      <c r="X13" s="5"/>
      <c r="Y13" s="5"/>
      <c r="Z13" s="5"/>
      <c r="AA13" s="5" t="str">
        <f>VLOOKUP(B13,'[1]Productos (2)'!$A:$E,5,0)</f>
        <v>Número</v>
      </c>
      <c r="AB13" s="5"/>
      <c r="AC13" s="5"/>
      <c r="AD13" s="5" t="s">
        <v>319</v>
      </c>
      <c r="AE13" s="5" t="s">
        <v>290</v>
      </c>
      <c r="AF13" s="5" t="s">
        <v>264</v>
      </c>
      <c r="AG13" s="5"/>
      <c r="AH13" s="40">
        <v>1</v>
      </c>
      <c r="AI13" s="5" t="s">
        <v>327</v>
      </c>
      <c r="AJ13" s="34"/>
      <c r="AK13" s="4"/>
      <c r="AL13" s="33"/>
      <c r="AM13" s="33"/>
      <c r="AN13" s="39" t="s">
        <v>511</v>
      </c>
      <c r="AO13" s="39" t="s">
        <v>511</v>
      </c>
      <c r="AP13" s="39"/>
      <c r="AQ13" s="33"/>
    </row>
    <row r="14" spans="1:43" s="6" customFormat="1" ht="57">
      <c r="A14" s="4">
        <v>11</v>
      </c>
      <c r="B14" s="5" t="s">
        <v>68</v>
      </c>
      <c r="C14" s="5" t="s">
        <v>52</v>
      </c>
      <c r="D14" s="5" t="s">
        <v>242</v>
      </c>
      <c r="E14" s="5"/>
      <c r="F14" s="5"/>
      <c r="G14" s="5" t="s">
        <v>46</v>
      </c>
      <c r="H14" s="5" t="s">
        <v>286</v>
      </c>
      <c r="I14" s="5" t="s">
        <v>47</v>
      </c>
      <c r="J14" s="5"/>
      <c r="K14" s="5" t="s">
        <v>392</v>
      </c>
      <c r="L14" s="5"/>
      <c r="M14" s="5" t="e">
        <v>#N/A</v>
      </c>
      <c r="N14" s="5"/>
      <c r="O14" s="5" t="e">
        <v>#N/A</v>
      </c>
      <c r="P14" s="5"/>
      <c r="Q14" s="5" t="e">
        <v>#N/A</v>
      </c>
      <c r="R14" s="5"/>
      <c r="S14" s="5" t="e">
        <v>#N/A</v>
      </c>
      <c r="T14" s="5"/>
      <c r="U14" s="5"/>
      <c r="V14" s="5"/>
      <c r="W14" s="5"/>
      <c r="X14" s="5"/>
      <c r="Y14" s="5"/>
      <c r="Z14" s="5"/>
      <c r="AA14" s="5" t="str">
        <f>VLOOKUP(B14,'[1]Productos (2)'!$A:$E,5,0)</f>
        <v>Número</v>
      </c>
      <c r="AB14" s="5"/>
      <c r="AC14" s="5"/>
      <c r="AD14" s="5" t="s">
        <v>319</v>
      </c>
      <c r="AE14" s="5" t="s">
        <v>290</v>
      </c>
      <c r="AF14" s="5" t="s">
        <v>264</v>
      </c>
      <c r="AG14" s="5"/>
      <c r="AH14" s="40">
        <v>1</v>
      </c>
      <c r="AI14" s="5" t="s">
        <v>328</v>
      </c>
      <c r="AJ14" s="4"/>
      <c r="AK14" s="4"/>
      <c r="AL14" s="33"/>
      <c r="AM14" s="33"/>
      <c r="AN14" s="39">
        <v>1</v>
      </c>
      <c r="AO14" s="39">
        <v>1</v>
      </c>
      <c r="AP14" s="39"/>
      <c r="AQ14" s="33"/>
    </row>
    <row r="15" spans="1:43" s="6" customFormat="1" ht="57">
      <c r="A15" s="4">
        <v>12</v>
      </c>
      <c r="B15" s="5" t="s">
        <v>69</v>
      </c>
      <c r="C15" s="5" t="s">
        <v>70</v>
      </c>
      <c r="D15" s="5" t="s">
        <v>242</v>
      </c>
      <c r="E15" s="5"/>
      <c r="F15" s="5"/>
      <c r="G15" s="5" t="s">
        <v>46</v>
      </c>
      <c r="H15" s="5" t="s">
        <v>286</v>
      </c>
      <c r="I15" s="5" t="s">
        <v>47</v>
      </c>
      <c r="J15" s="5"/>
      <c r="K15" s="5" t="s">
        <v>393</v>
      </c>
      <c r="L15" s="5"/>
      <c r="M15" s="5" t="e">
        <v>#N/A</v>
      </c>
      <c r="N15" s="5"/>
      <c r="O15" s="5" t="e">
        <v>#N/A</v>
      </c>
      <c r="P15" s="5"/>
      <c r="Q15" s="5" t="e">
        <v>#N/A</v>
      </c>
      <c r="R15" s="5"/>
      <c r="S15" s="5" t="e">
        <v>#N/A</v>
      </c>
      <c r="T15" s="5"/>
      <c r="U15" s="5"/>
      <c r="V15" s="5"/>
      <c r="W15" s="5"/>
      <c r="X15" s="5"/>
      <c r="Y15" s="5"/>
      <c r="Z15" s="5"/>
      <c r="AA15" s="5" t="str">
        <f>VLOOKUP(B15,'[1]Productos (2)'!$A:$E,5,0)</f>
        <v>Número</v>
      </c>
      <c r="AB15" s="5"/>
      <c r="AC15" s="5"/>
      <c r="AD15" s="5" t="s">
        <v>319</v>
      </c>
      <c r="AE15" s="5" t="s">
        <v>290</v>
      </c>
      <c r="AF15" s="5" t="s">
        <v>264</v>
      </c>
      <c r="AG15" s="5"/>
      <c r="AH15" s="40">
        <v>1</v>
      </c>
      <c r="AI15" s="5" t="s">
        <v>329</v>
      </c>
      <c r="AJ15" s="4"/>
      <c r="AK15" s="4"/>
      <c r="AL15" s="33"/>
      <c r="AM15" s="33"/>
      <c r="AN15" s="39" t="s">
        <v>511</v>
      </c>
      <c r="AO15" s="39" t="s">
        <v>511</v>
      </c>
      <c r="AP15" s="39"/>
      <c r="AQ15" s="33"/>
    </row>
    <row r="16" spans="1:43" s="6" customFormat="1" ht="57">
      <c r="A16" s="4">
        <v>13</v>
      </c>
      <c r="B16" s="5" t="s">
        <v>71</v>
      </c>
      <c r="C16" s="5" t="s">
        <v>52</v>
      </c>
      <c r="D16" s="5" t="s">
        <v>242</v>
      </c>
      <c r="E16" s="5"/>
      <c r="F16" s="5"/>
      <c r="G16" s="5" t="s">
        <v>46</v>
      </c>
      <c r="H16" s="5" t="s">
        <v>286</v>
      </c>
      <c r="I16" s="5" t="s">
        <v>47</v>
      </c>
      <c r="J16" s="5"/>
      <c r="K16" s="5" t="s">
        <v>394</v>
      </c>
      <c r="L16" s="5"/>
      <c r="M16" s="5" t="e">
        <v>#N/A</v>
      </c>
      <c r="N16" s="5"/>
      <c r="O16" s="5" t="e">
        <v>#N/A</v>
      </c>
      <c r="P16" s="5"/>
      <c r="Q16" s="5" t="e">
        <v>#N/A</v>
      </c>
      <c r="R16" s="5"/>
      <c r="S16" s="5" t="e">
        <v>#N/A</v>
      </c>
      <c r="T16" s="5"/>
      <c r="U16" s="5"/>
      <c r="V16" s="5"/>
      <c r="W16" s="5"/>
      <c r="X16" s="5"/>
      <c r="Y16" s="5"/>
      <c r="Z16" s="5"/>
      <c r="AA16" s="5" t="str">
        <f>VLOOKUP(B16,'[1]Productos (2)'!$A:$E,5,0)</f>
        <v>Número</v>
      </c>
      <c r="AB16" s="5"/>
      <c r="AC16" s="5"/>
      <c r="AD16" s="5" t="s">
        <v>319</v>
      </c>
      <c r="AE16" s="5" t="s">
        <v>290</v>
      </c>
      <c r="AF16" s="5" t="s">
        <v>264</v>
      </c>
      <c r="AG16" s="5"/>
      <c r="AH16" s="40">
        <v>2</v>
      </c>
      <c r="AI16" s="5" t="s">
        <v>328</v>
      </c>
      <c r="AJ16" s="4"/>
      <c r="AK16" s="4"/>
      <c r="AL16" s="35"/>
      <c r="AM16" s="35"/>
      <c r="AN16" s="39" t="s">
        <v>511</v>
      </c>
      <c r="AO16" s="39" t="s">
        <v>511</v>
      </c>
      <c r="AP16" s="39"/>
      <c r="AQ16" s="33"/>
    </row>
    <row r="17" spans="1:43" s="6" customFormat="1" ht="57">
      <c r="A17" s="4">
        <v>14</v>
      </c>
      <c r="B17" s="8" t="s">
        <v>72</v>
      </c>
      <c r="C17" s="5" t="s">
        <v>73</v>
      </c>
      <c r="D17" s="5" t="s">
        <v>242</v>
      </c>
      <c r="E17" s="5"/>
      <c r="F17" s="5"/>
      <c r="G17" s="5" t="s">
        <v>46</v>
      </c>
      <c r="H17" s="5" t="s">
        <v>286</v>
      </c>
      <c r="I17" s="5" t="s">
        <v>50</v>
      </c>
      <c r="J17" s="5"/>
      <c r="K17" s="5" t="s">
        <v>395</v>
      </c>
      <c r="L17" s="5"/>
      <c r="M17" s="5" t="e">
        <v>#N/A</v>
      </c>
      <c r="N17" s="5"/>
      <c r="O17" s="5" t="e">
        <v>#N/A</v>
      </c>
      <c r="P17" s="5"/>
      <c r="Q17" s="5" t="e">
        <v>#N/A</v>
      </c>
      <c r="R17" s="5"/>
      <c r="S17" s="5" t="e">
        <v>#N/A</v>
      </c>
      <c r="T17" s="5"/>
      <c r="U17" s="5"/>
      <c r="V17" s="5"/>
      <c r="W17" s="5"/>
      <c r="X17" s="5"/>
      <c r="Y17" s="5"/>
      <c r="Z17" s="5"/>
      <c r="AA17" s="5" t="str">
        <f>VLOOKUP(B17,'[1]Productos (2)'!$A:$E,5,0)</f>
        <v>Número</v>
      </c>
      <c r="AB17" s="5"/>
      <c r="AC17" s="5"/>
      <c r="AD17" s="5" t="s">
        <v>319</v>
      </c>
      <c r="AE17" s="5" t="s">
        <v>290</v>
      </c>
      <c r="AF17" s="5" t="s">
        <v>264</v>
      </c>
      <c r="AG17" s="5"/>
      <c r="AH17" s="40">
        <v>40</v>
      </c>
      <c r="AI17" s="5" t="s">
        <v>330</v>
      </c>
      <c r="AJ17" s="34"/>
      <c r="AK17" s="4"/>
      <c r="AL17" s="35"/>
      <c r="AM17" s="35"/>
      <c r="AN17" s="39" t="s">
        <v>511</v>
      </c>
      <c r="AO17" s="39" t="s">
        <v>511</v>
      </c>
      <c r="AP17" s="39"/>
      <c r="AQ17" s="33"/>
    </row>
    <row r="18" spans="1:43" s="6" customFormat="1" ht="57">
      <c r="A18" s="4">
        <v>15</v>
      </c>
      <c r="B18" s="5" t="s">
        <v>74</v>
      </c>
      <c r="C18" s="5" t="s">
        <v>75</v>
      </c>
      <c r="D18" s="5" t="s">
        <v>242</v>
      </c>
      <c r="E18" s="5"/>
      <c r="F18" s="5"/>
      <c r="G18" s="5" t="s">
        <v>46</v>
      </c>
      <c r="H18" s="5" t="s">
        <v>286</v>
      </c>
      <c r="I18" s="5" t="s">
        <v>50</v>
      </c>
      <c r="J18" s="5"/>
      <c r="K18" s="5" t="s">
        <v>395</v>
      </c>
      <c r="L18" s="5"/>
      <c r="M18" s="5" t="e">
        <v>#N/A</v>
      </c>
      <c r="N18" s="5"/>
      <c r="O18" s="5" t="e">
        <v>#N/A</v>
      </c>
      <c r="P18" s="5"/>
      <c r="Q18" s="5" t="e">
        <v>#N/A</v>
      </c>
      <c r="R18" s="5"/>
      <c r="S18" s="5" t="e">
        <v>#N/A</v>
      </c>
      <c r="T18" s="5"/>
      <c r="U18" s="5"/>
      <c r="V18" s="5"/>
      <c r="W18" s="5"/>
      <c r="X18" s="5"/>
      <c r="Y18" s="5"/>
      <c r="Z18" s="5"/>
      <c r="AA18" s="30"/>
      <c r="AB18" s="5"/>
      <c r="AC18" s="5"/>
      <c r="AD18" s="5" t="s">
        <v>319</v>
      </c>
      <c r="AE18" s="5" t="s">
        <v>290</v>
      </c>
      <c r="AF18" s="5" t="s">
        <v>264</v>
      </c>
      <c r="AG18" s="5"/>
      <c r="AH18" s="41">
        <v>1</v>
      </c>
      <c r="AI18" s="5" t="s">
        <v>331</v>
      </c>
      <c r="AJ18" s="4"/>
      <c r="AK18" s="4"/>
      <c r="AL18" s="35"/>
      <c r="AM18" s="35"/>
      <c r="AN18" s="39" t="s">
        <v>511</v>
      </c>
      <c r="AO18" s="39">
        <v>1</v>
      </c>
      <c r="AP18" s="39"/>
      <c r="AQ18" s="33"/>
    </row>
    <row r="19" spans="1:43" s="6" customFormat="1" ht="57">
      <c r="A19" s="4">
        <v>16</v>
      </c>
      <c r="B19" s="5" t="s">
        <v>76</v>
      </c>
      <c r="C19" s="5" t="s">
        <v>77</v>
      </c>
      <c r="D19" s="5" t="s">
        <v>242</v>
      </c>
      <c r="E19" s="5"/>
      <c r="F19" s="5"/>
      <c r="G19" s="5" t="s">
        <v>46</v>
      </c>
      <c r="H19" s="5" t="s">
        <v>286</v>
      </c>
      <c r="I19" s="5" t="s">
        <v>47</v>
      </c>
      <c r="J19" s="5"/>
      <c r="K19" s="5" t="s">
        <v>396</v>
      </c>
      <c r="L19" s="5"/>
      <c r="M19" s="5" t="e">
        <v>#N/A</v>
      </c>
      <c r="N19" s="5"/>
      <c r="O19" s="5" t="e">
        <v>#N/A</v>
      </c>
      <c r="P19" s="5"/>
      <c r="Q19" s="5" t="e">
        <v>#N/A</v>
      </c>
      <c r="R19" s="5"/>
      <c r="S19" s="5" t="e">
        <v>#N/A</v>
      </c>
      <c r="T19" s="5"/>
      <c r="U19" s="5"/>
      <c r="V19" s="5"/>
      <c r="W19" s="5"/>
      <c r="X19" s="5"/>
      <c r="Y19" s="5"/>
      <c r="Z19" s="5"/>
      <c r="AA19" s="5" t="str">
        <f>VLOOKUP(B19,'[1]Productos (2)'!$A:$E,5,0)</f>
        <v>Número</v>
      </c>
      <c r="AB19" s="5"/>
      <c r="AC19" s="5"/>
      <c r="AD19" s="5" t="s">
        <v>319</v>
      </c>
      <c r="AE19" s="5" t="s">
        <v>290</v>
      </c>
      <c r="AF19" s="5" t="s">
        <v>264</v>
      </c>
      <c r="AG19" s="5"/>
      <c r="AH19" s="40">
        <v>8</v>
      </c>
      <c r="AI19" s="5" t="s">
        <v>332</v>
      </c>
      <c r="AJ19" s="4"/>
      <c r="AK19" s="4"/>
      <c r="AL19" s="35"/>
      <c r="AM19" s="35"/>
      <c r="AN19" s="39">
        <v>1</v>
      </c>
      <c r="AO19" s="39">
        <v>1</v>
      </c>
      <c r="AP19" s="39"/>
      <c r="AQ19" s="33"/>
    </row>
    <row r="20" spans="1:43" s="6" customFormat="1" ht="57">
      <c r="A20" s="4">
        <v>17</v>
      </c>
      <c r="B20" s="5" t="s">
        <v>78</v>
      </c>
      <c r="C20" s="5" t="s">
        <v>79</v>
      </c>
      <c r="D20" s="5" t="s">
        <v>242</v>
      </c>
      <c r="E20" s="5"/>
      <c r="F20" s="5"/>
      <c r="G20" s="5" t="s">
        <v>46</v>
      </c>
      <c r="H20" s="5" t="s">
        <v>286</v>
      </c>
      <c r="I20" s="5" t="s">
        <v>80</v>
      </c>
      <c r="J20" s="5"/>
      <c r="K20" s="5" t="s">
        <v>397</v>
      </c>
      <c r="L20" s="5"/>
      <c r="M20" s="5" t="e">
        <v>#N/A</v>
      </c>
      <c r="N20" s="5"/>
      <c r="O20" s="5" t="e">
        <v>#N/A</v>
      </c>
      <c r="P20" s="5"/>
      <c r="Q20" s="5" t="e">
        <v>#N/A</v>
      </c>
      <c r="R20" s="5"/>
      <c r="S20" s="5" t="e">
        <v>#N/A</v>
      </c>
      <c r="T20" s="5"/>
      <c r="U20" s="5"/>
      <c r="V20" s="5"/>
      <c r="W20" s="5"/>
      <c r="X20" s="5"/>
      <c r="Y20" s="5"/>
      <c r="Z20" s="5"/>
      <c r="AA20" s="5" t="str">
        <f>VLOOKUP(B20,'[1]Productos (2)'!$A:$E,5,0)</f>
        <v>Número</v>
      </c>
      <c r="AB20" s="5"/>
      <c r="AC20" s="5"/>
      <c r="AD20" s="5" t="s">
        <v>319</v>
      </c>
      <c r="AE20" s="5" t="s">
        <v>290</v>
      </c>
      <c r="AF20" s="5" t="s">
        <v>264</v>
      </c>
      <c r="AG20" s="5"/>
      <c r="AH20" s="40">
        <v>982</v>
      </c>
      <c r="AI20" s="5" t="s">
        <v>331</v>
      </c>
      <c r="AJ20" s="4"/>
      <c r="AK20" s="4"/>
      <c r="AL20" s="35"/>
      <c r="AM20" s="35"/>
      <c r="AN20" s="39">
        <v>0.8936000000000001</v>
      </c>
      <c r="AO20" s="39">
        <v>0.8936000000000001</v>
      </c>
      <c r="AP20" s="39"/>
      <c r="AQ20" s="33"/>
    </row>
    <row r="21" spans="1:43" s="6" customFormat="1" ht="57">
      <c r="A21" s="4">
        <v>18</v>
      </c>
      <c r="B21" s="5" t="s">
        <v>81</v>
      </c>
      <c r="C21" s="5" t="s">
        <v>82</v>
      </c>
      <c r="D21" s="5" t="s">
        <v>242</v>
      </c>
      <c r="E21" s="5"/>
      <c r="F21" s="5"/>
      <c r="G21" s="5" t="s">
        <v>46</v>
      </c>
      <c r="H21" s="5" t="s">
        <v>286</v>
      </c>
      <c r="I21" s="5" t="s">
        <v>80</v>
      </c>
      <c r="J21" s="5"/>
      <c r="K21" s="5" t="s">
        <v>398</v>
      </c>
      <c r="L21" s="5"/>
      <c r="M21" s="5" t="e">
        <v>#N/A</v>
      </c>
      <c r="N21" s="5"/>
      <c r="O21" s="5" t="e">
        <v>#N/A</v>
      </c>
      <c r="P21" s="5"/>
      <c r="Q21" s="5" t="e">
        <v>#N/A</v>
      </c>
      <c r="R21" s="5"/>
      <c r="S21" s="5" t="e">
        <v>#N/A</v>
      </c>
      <c r="T21" s="5"/>
      <c r="U21" s="5"/>
      <c r="V21" s="5"/>
      <c r="W21" s="5"/>
      <c r="X21" s="5"/>
      <c r="Y21" s="5"/>
      <c r="Z21" s="5"/>
      <c r="AA21" s="5" t="str">
        <f>VLOOKUP(B21,'[1]Productos (2)'!$A:$E,5,0)</f>
        <v>Número</v>
      </c>
      <c r="AB21" s="5"/>
      <c r="AC21" s="5"/>
      <c r="AD21" s="5" t="s">
        <v>319</v>
      </c>
      <c r="AE21" s="5" t="s">
        <v>290</v>
      </c>
      <c r="AF21" s="5" t="s">
        <v>264</v>
      </c>
      <c r="AG21" s="5"/>
      <c r="AH21" s="40">
        <v>100</v>
      </c>
      <c r="AI21" s="5" t="s">
        <v>333</v>
      </c>
      <c r="AJ21" s="34"/>
      <c r="AK21" s="34"/>
      <c r="AL21" s="35"/>
      <c r="AM21" s="35"/>
      <c r="AN21" s="39">
        <v>1</v>
      </c>
      <c r="AO21" s="39">
        <v>1</v>
      </c>
      <c r="AP21" s="39"/>
      <c r="AQ21" s="33"/>
    </row>
    <row r="22" spans="1:43" s="6" customFormat="1" ht="28.5">
      <c r="A22" s="4">
        <v>19</v>
      </c>
      <c r="B22" s="5" t="s">
        <v>83</v>
      </c>
      <c r="C22" s="5" t="s">
        <v>84</v>
      </c>
      <c r="D22" s="5" t="s">
        <v>242</v>
      </c>
      <c r="E22" s="5"/>
      <c r="F22" s="5"/>
      <c r="G22" s="5" t="s">
        <v>85</v>
      </c>
      <c r="H22" s="5" t="s">
        <v>286</v>
      </c>
      <c r="I22" s="5" t="s">
        <v>47</v>
      </c>
      <c r="J22" s="5"/>
      <c r="K22" s="5" t="s">
        <v>399</v>
      </c>
      <c r="L22" s="5"/>
      <c r="M22" s="5" t="e">
        <v>#N/A</v>
      </c>
      <c r="N22" s="5"/>
      <c r="O22" s="5" t="e">
        <v>#N/A</v>
      </c>
      <c r="P22" s="5"/>
      <c r="Q22" s="5" t="e">
        <v>#N/A</v>
      </c>
      <c r="R22" s="5"/>
      <c r="S22" s="5" t="e">
        <v>#N/A</v>
      </c>
      <c r="T22" s="5"/>
      <c r="U22" s="5"/>
      <c r="V22" s="5"/>
      <c r="W22" s="5"/>
      <c r="X22" s="5"/>
      <c r="Y22" s="5"/>
      <c r="Z22" s="5"/>
      <c r="AA22" s="5" t="str">
        <f>VLOOKUP(B22,'[1]Productos (2)'!$A:$E,5,0)</f>
        <v>Porcentaje</v>
      </c>
      <c r="AB22" s="5"/>
      <c r="AC22" s="5"/>
      <c r="AD22" s="5" t="s">
        <v>319</v>
      </c>
      <c r="AE22" s="5" t="s">
        <v>290</v>
      </c>
      <c r="AF22" s="5" t="s">
        <v>264</v>
      </c>
      <c r="AG22" s="5"/>
      <c r="AH22" s="41">
        <v>1</v>
      </c>
      <c r="AI22" s="5" t="s">
        <v>334</v>
      </c>
      <c r="AJ22" s="34"/>
      <c r="AK22" s="34"/>
      <c r="AL22" s="35"/>
      <c r="AM22" s="35"/>
      <c r="AN22" s="39">
        <v>1</v>
      </c>
      <c r="AO22" s="39">
        <v>1</v>
      </c>
      <c r="AP22" s="39"/>
      <c r="AQ22" s="33"/>
    </row>
    <row r="23" spans="1:43" s="6" customFormat="1" ht="28.5">
      <c r="A23" s="4">
        <v>20</v>
      </c>
      <c r="B23" s="5" t="s">
        <v>86</v>
      </c>
      <c r="C23" s="5" t="s">
        <v>87</v>
      </c>
      <c r="D23" s="5" t="s">
        <v>245</v>
      </c>
      <c r="E23" s="5"/>
      <c r="F23" s="5"/>
      <c r="G23" s="5" t="s">
        <v>58</v>
      </c>
      <c r="H23" s="5" t="s">
        <v>241</v>
      </c>
      <c r="I23" s="5" t="s">
        <v>50</v>
      </c>
      <c r="J23" s="5"/>
      <c r="K23" s="5" t="s">
        <v>400</v>
      </c>
      <c r="L23" s="5"/>
      <c r="M23" s="5" t="e">
        <v>#N/A</v>
      </c>
      <c r="N23" s="5"/>
      <c r="O23" s="5" t="e">
        <v>#N/A</v>
      </c>
      <c r="P23" s="5"/>
      <c r="Q23" s="5" t="e">
        <v>#N/A</v>
      </c>
      <c r="R23" s="5"/>
      <c r="S23" s="5" t="e">
        <v>#N/A</v>
      </c>
      <c r="T23" s="5"/>
      <c r="U23" s="5"/>
      <c r="V23" s="5"/>
      <c r="W23" s="5"/>
      <c r="X23" s="5"/>
      <c r="Y23" s="5"/>
      <c r="Z23" s="5"/>
      <c r="AA23" s="30"/>
      <c r="AB23" s="5"/>
      <c r="AC23" s="5"/>
      <c r="AD23" s="5" t="s">
        <v>280</v>
      </c>
      <c r="AE23" s="5" t="s">
        <v>290</v>
      </c>
      <c r="AF23" s="5" t="s">
        <v>264</v>
      </c>
      <c r="AG23" s="5"/>
      <c r="AH23" s="41">
        <v>1</v>
      </c>
      <c r="AI23" s="5" t="s">
        <v>335</v>
      </c>
      <c r="AJ23" s="4"/>
      <c r="AK23" s="34"/>
      <c r="AL23" s="35"/>
      <c r="AM23" s="35"/>
      <c r="AN23" s="39">
        <v>1</v>
      </c>
      <c r="AO23" s="39">
        <v>1</v>
      </c>
      <c r="AP23" s="39"/>
      <c r="AQ23" s="33"/>
    </row>
    <row r="24" spans="1:43" s="6" customFormat="1" ht="28.5">
      <c r="A24" s="4">
        <v>21</v>
      </c>
      <c r="B24" s="5" t="s">
        <v>88</v>
      </c>
      <c r="C24" s="5" t="s">
        <v>89</v>
      </c>
      <c r="D24" s="5" t="s">
        <v>242</v>
      </c>
      <c r="E24" s="5"/>
      <c r="F24" s="5"/>
      <c r="G24" s="5" t="s">
        <v>63</v>
      </c>
      <c r="H24" s="5" t="s">
        <v>286</v>
      </c>
      <c r="I24" s="5" t="s">
        <v>47</v>
      </c>
      <c r="J24" s="5"/>
      <c r="K24" s="5" t="s">
        <v>401</v>
      </c>
      <c r="L24" s="5"/>
      <c r="M24" s="5" t="e">
        <v>#N/A</v>
      </c>
      <c r="N24" s="5"/>
      <c r="O24" s="5" t="e">
        <v>#N/A</v>
      </c>
      <c r="P24" s="5"/>
      <c r="Q24" s="5" t="e">
        <v>#N/A</v>
      </c>
      <c r="R24" s="5"/>
      <c r="S24" s="5" t="e">
        <v>#N/A</v>
      </c>
      <c r="T24" s="5"/>
      <c r="U24" s="5"/>
      <c r="V24" s="5"/>
      <c r="W24" s="5"/>
      <c r="X24" s="5"/>
      <c r="Y24" s="5"/>
      <c r="Z24" s="5"/>
      <c r="AA24" s="5" t="str">
        <f>VLOOKUP(B24,'[1]Productos (2)'!$A:$E,5,0)</f>
        <v>Porcentaje</v>
      </c>
      <c r="AB24" s="5"/>
      <c r="AC24" s="5"/>
      <c r="AD24" s="5" t="s">
        <v>319</v>
      </c>
      <c r="AE24" s="5" t="s">
        <v>290</v>
      </c>
      <c r="AF24" s="5" t="s">
        <v>264</v>
      </c>
      <c r="AG24" s="7"/>
      <c r="AH24" s="41">
        <v>1</v>
      </c>
      <c r="AI24" s="5" t="s">
        <v>336</v>
      </c>
      <c r="AJ24" s="34"/>
      <c r="AK24" s="34"/>
      <c r="AL24" s="35"/>
      <c r="AM24" s="35"/>
      <c r="AN24" s="39">
        <v>1</v>
      </c>
      <c r="AO24" s="39">
        <v>1</v>
      </c>
      <c r="AP24" s="39"/>
      <c r="AQ24" s="33"/>
    </row>
    <row r="25" spans="1:43" s="6" customFormat="1" ht="57">
      <c r="A25" s="4">
        <v>22</v>
      </c>
      <c r="B25" s="5" t="s">
        <v>90</v>
      </c>
      <c r="C25" s="5" t="s">
        <v>91</v>
      </c>
      <c r="D25" s="5" t="s">
        <v>242</v>
      </c>
      <c r="E25" s="5"/>
      <c r="F25" s="5"/>
      <c r="G25" s="5" t="s">
        <v>46</v>
      </c>
      <c r="H25" s="5" t="s">
        <v>286</v>
      </c>
      <c r="I25" s="5" t="s">
        <v>47</v>
      </c>
      <c r="J25" s="5"/>
      <c r="K25" s="5" t="s">
        <v>402</v>
      </c>
      <c r="L25" s="5"/>
      <c r="M25" s="5" t="e">
        <v>#N/A</v>
      </c>
      <c r="N25" s="5"/>
      <c r="O25" s="5" t="e">
        <v>#N/A</v>
      </c>
      <c r="P25" s="5"/>
      <c r="Q25" s="5" t="e">
        <v>#N/A</v>
      </c>
      <c r="R25" s="5"/>
      <c r="S25" s="5" t="e">
        <v>#N/A</v>
      </c>
      <c r="T25" s="5"/>
      <c r="U25" s="5"/>
      <c r="V25" s="5"/>
      <c r="W25" s="5"/>
      <c r="X25" s="5"/>
      <c r="Y25" s="5"/>
      <c r="Z25" s="5"/>
      <c r="AA25" s="5" t="str">
        <f>VLOOKUP(B25,'[1]Productos (2)'!$A:$E,5,0)</f>
        <v>Porcentaje</v>
      </c>
      <c r="AB25" s="5"/>
      <c r="AC25" s="5"/>
      <c r="AD25" s="5" t="s">
        <v>319</v>
      </c>
      <c r="AE25" s="5" t="s">
        <v>290</v>
      </c>
      <c r="AF25" s="5" t="s">
        <v>264</v>
      </c>
      <c r="AG25" s="7"/>
      <c r="AH25" s="41">
        <v>1</v>
      </c>
      <c r="AI25" s="5" t="s">
        <v>337</v>
      </c>
      <c r="AJ25" s="4"/>
      <c r="AK25" s="36"/>
      <c r="AL25" s="35"/>
      <c r="AM25" s="35"/>
      <c r="AN25" s="39">
        <v>1</v>
      </c>
      <c r="AO25" s="39">
        <v>0.995</v>
      </c>
      <c r="AP25" s="39"/>
      <c r="AQ25" s="33"/>
    </row>
    <row r="26" spans="1:43" s="6" customFormat="1" ht="28.5">
      <c r="A26" s="4">
        <v>23</v>
      </c>
      <c r="B26" s="5" t="s">
        <v>92</v>
      </c>
      <c r="C26" s="5" t="s">
        <v>93</v>
      </c>
      <c r="D26" s="5" t="s">
        <v>242</v>
      </c>
      <c r="E26" s="5"/>
      <c r="F26" s="5"/>
      <c r="G26" s="5" t="s">
        <v>63</v>
      </c>
      <c r="H26" s="5" t="s">
        <v>286</v>
      </c>
      <c r="I26" s="5" t="s">
        <v>50</v>
      </c>
      <c r="J26" s="5"/>
      <c r="K26" s="5" t="s">
        <v>403</v>
      </c>
      <c r="L26" s="5"/>
      <c r="M26" s="5" t="e">
        <v>#N/A</v>
      </c>
      <c r="N26" s="5"/>
      <c r="O26" s="5" t="e">
        <v>#N/A</v>
      </c>
      <c r="P26" s="5"/>
      <c r="Q26" s="5" t="e">
        <v>#N/A</v>
      </c>
      <c r="R26" s="5"/>
      <c r="S26" s="5" t="e">
        <v>#N/A</v>
      </c>
      <c r="T26" s="5"/>
      <c r="U26" s="5"/>
      <c r="V26" s="5"/>
      <c r="W26" s="5"/>
      <c r="X26" s="5"/>
      <c r="Y26" s="5"/>
      <c r="Z26" s="5"/>
      <c r="AA26" s="5" t="str">
        <f>VLOOKUP(B26,'[1]Productos (2)'!$A:$E,5,0)</f>
        <v>Porcentaje</v>
      </c>
      <c r="AB26" s="5"/>
      <c r="AC26" s="5"/>
      <c r="AD26" s="5" t="s">
        <v>319</v>
      </c>
      <c r="AE26" s="5" t="s">
        <v>290</v>
      </c>
      <c r="AF26" s="5" t="s">
        <v>264</v>
      </c>
      <c r="AG26" s="7"/>
      <c r="AH26" s="41">
        <v>1</v>
      </c>
      <c r="AI26" s="5" t="s">
        <v>336</v>
      </c>
      <c r="AJ26" s="34"/>
      <c r="AK26" s="34"/>
      <c r="AL26" s="35"/>
      <c r="AM26" s="35"/>
      <c r="AN26" s="39">
        <v>1</v>
      </c>
      <c r="AO26" s="39">
        <v>0.9978</v>
      </c>
      <c r="AP26" s="39"/>
      <c r="AQ26" s="33"/>
    </row>
    <row r="27" spans="1:43" s="6" customFormat="1" ht="57">
      <c r="A27" s="4">
        <v>24</v>
      </c>
      <c r="B27" s="5" t="s">
        <v>94</v>
      </c>
      <c r="C27" s="5" t="s">
        <v>94</v>
      </c>
      <c r="D27" s="5" t="s">
        <v>242</v>
      </c>
      <c r="E27" s="8"/>
      <c r="F27" s="5"/>
      <c r="G27" s="5" t="s">
        <v>46</v>
      </c>
      <c r="H27" s="5" t="s">
        <v>286</v>
      </c>
      <c r="I27" s="5" t="s">
        <v>47</v>
      </c>
      <c r="J27" s="5"/>
      <c r="K27" s="5" t="s">
        <v>404</v>
      </c>
      <c r="L27" s="5"/>
      <c r="M27" s="5" t="e">
        <v>#N/A</v>
      </c>
      <c r="N27" s="5"/>
      <c r="O27" s="5" t="e">
        <v>#N/A</v>
      </c>
      <c r="P27" s="5"/>
      <c r="Q27" s="5" t="e">
        <v>#N/A</v>
      </c>
      <c r="R27" s="5"/>
      <c r="S27" s="5" t="e">
        <v>#N/A</v>
      </c>
      <c r="T27" s="5"/>
      <c r="U27" s="5"/>
      <c r="V27" s="5"/>
      <c r="W27" s="5"/>
      <c r="X27" s="5"/>
      <c r="Y27" s="5"/>
      <c r="Z27" s="5"/>
      <c r="AA27" s="5" t="str">
        <f>VLOOKUP(B27,'[1]Productos (2)'!$A:$E,5,0)</f>
        <v>Porcentaje</v>
      </c>
      <c r="AB27" s="5"/>
      <c r="AC27" s="5"/>
      <c r="AD27" s="5" t="s">
        <v>290</v>
      </c>
      <c r="AE27" s="5" t="s">
        <v>290</v>
      </c>
      <c r="AF27" s="5" t="s">
        <v>264</v>
      </c>
      <c r="AG27" s="7"/>
      <c r="AH27" s="41">
        <v>1</v>
      </c>
      <c r="AI27" s="5" t="s">
        <v>338</v>
      </c>
      <c r="AJ27" s="4"/>
      <c r="AK27" s="34"/>
      <c r="AL27" s="35"/>
      <c r="AM27" s="35"/>
      <c r="AN27" s="39" t="s">
        <v>511</v>
      </c>
      <c r="AO27" s="39">
        <v>1</v>
      </c>
      <c r="AP27" s="39"/>
      <c r="AQ27" s="33"/>
    </row>
    <row r="28" spans="1:43" s="6" customFormat="1" ht="28.5">
      <c r="A28" s="4">
        <v>25</v>
      </c>
      <c r="B28" s="5" t="s">
        <v>95</v>
      </c>
      <c r="C28" s="5" t="s">
        <v>96</v>
      </c>
      <c r="D28" s="5" t="s">
        <v>245</v>
      </c>
      <c r="E28" s="8"/>
      <c r="F28" s="5"/>
      <c r="G28" s="5" t="s">
        <v>58</v>
      </c>
      <c r="H28" s="5" t="s">
        <v>241</v>
      </c>
      <c r="I28" s="5" t="s">
        <v>50</v>
      </c>
      <c r="J28" s="5"/>
      <c r="K28" s="5" t="s">
        <v>405</v>
      </c>
      <c r="L28" s="5"/>
      <c r="M28" s="5" t="e">
        <v>#N/A</v>
      </c>
      <c r="N28" s="5"/>
      <c r="O28" s="5" t="e">
        <v>#N/A</v>
      </c>
      <c r="P28" s="5"/>
      <c r="Q28" s="5" t="e">
        <v>#N/A</v>
      </c>
      <c r="R28" s="5"/>
      <c r="S28" s="5" t="e">
        <v>#N/A</v>
      </c>
      <c r="T28" s="5"/>
      <c r="U28" s="5"/>
      <c r="V28" s="5"/>
      <c r="W28" s="5"/>
      <c r="X28" s="5"/>
      <c r="Y28" s="5"/>
      <c r="Z28" s="5"/>
      <c r="AA28" s="30"/>
      <c r="AB28" s="5"/>
      <c r="AC28" s="5"/>
      <c r="AD28" s="5" t="s">
        <v>280</v>
      </c>
      <c r="AE28" s="5" t="s">
        <v>290</v>
      </c>
      <c r="AF28" s="5" t="s">
        <v>264</v>
      </c>
      <c r="AG28" s="7"/>
      <c r="AH28" s="41">
        <v>1</v>
      </c>
      <c r="AI28" s="5" t="s">
        <v>335</v>
      </c>
      <c r="AJ28" s="4"/>
      <c r="AK28" s="34"/>
      <c r="AL28" s="35"/>
      <c r="AM28" s="35"/>
      <c r="AN28" s="39">
        <v>1</v>
      </c>
      <c r="AO28" s="39">
        <v>1</v>
      </c>
      <c r="AP28" s="39"/>
      <c r="AQ28" s="33"/>
    </row>
    <row r="29" spans="1:43" s="6" customFormat="1" ht="28.5">
      <c r="A29" s="4">
        <v>26</v>
      </c>
      <c r="B29" s="5" t="s">
        <v>97</v>
      </c>
      <c r="C29" s="5" t="s">
        <v>98</v>
      </c>
      <c r="D29" s="5" t="s">
        <v>242</v>
      </c>
      <c r="E29" s="8"/>
      <c r="F29" s="5"/>
      <c r="G29" s="5" t="s">
        <v>85</v>
      </c>
      <c r="H29" s="5" t="s">
        <v>286</v>
      </c>
      <c r="I29" s="5" t="s">
        <v>47</v>
      </c>
      <c r="J29" s="5"/>
      <c r="K29" s="5" t="s">
        <v>406</v>
      </c>
      <c r="L29" s="5"/>
      <c r="M29" s="5" t="e">
        <v>#N/A</v>
      </c>
      <c r="N29" s="5"/>
      <c r="O29" s="5" t="e">
        <v>#N/A</v>
      </c>
      <c r="P29" s="5"/>
      <c r="Q29" s="5" t="e">
        <v>#N/A</v>
      </c>
      <c r="R29" s="5"/>
      <c r="S29" s="5" t="e">
        <v>#N/A</v>
      </c>
      <c r="T29" s="5"/>
      <c r="U29" s="5"/>
      <c r="V29" s="5"/>
      <c r="W29" s="5"/>
      <c r="X29" s="5"/>
      <c r="Y29" s="5"/>
      <c r="Z29" s="5"/>
      <c r="AA29" s="5" t="str">
        <f>VLOOKUP(B29,'[1]Productos (2)'!$A:$E,5,0)</f>
        <v>Porcentaje</v>
      </c>
      <c r="AB29" s="5"/>
      <c r="AC29" s="5"/>
      <c r="AD29" s="5" t="s">
        <v>319</v>
      </c>
      <c r="AE29" s="5" t="s">
        <v>290</v>
      </c>
      <c r="AF29" s="5" t="s">
        <v>264</v>
      </c>
      <c r="AG29" s="7"/>
      <c r="AH29" s="41">
        <v>1</v>
      </c>
      <c r="AI29" s="5" t="s">
        <v>339</v>
      </c>
      <c r="AJ29" s="34"/>
      <c r="AK29" s="34"/>
      <c r="AL29" s="35"/>
      <c r="AM29" s="35"/>
      <c r="AN29" s="39">
        <v>1</v>
      </c>
      <c r="AO29" s="39">
        <v>1</v>
      </c>
      <c r="AP29" s="39"/>
      <c r="AQ29" s="33"/>
    </row>
    <row r="30" spans="1:43" s="6" customFormat="1" ht="28.5">
      <c r="A30" s="4">
        <v>27</v>
      </c>
      <c r="B30" s="5" t="s">
        <v>99</v>
      </c>
      <c r="C30" s="5" t="s">
        <v>100</v>
      </c>
      <c r="D30" s="5" t="s">
        <v>245</v>
      </c>
      <c r="E30" s="8"/>
      <c r="F30" s="5"/>
      <c r="G30" s="5" t="s">
        <v>58</v>
      </c>
      <c r="H30" s="5" t="s">
        <v>241</v>
      </c>
      <c r="I30" s="5" t="s">
        <v>80</v>
      </c>
      <c r="J30" s="5"/>
      <c r="K30" s="5" t="s">
        <v>407</v>
      </c>
      <c r="L30" s="5"/>
      <c r="M30" s="5" t="s">
        <v>474</v>
      </c>
      <c r="N30" s="5"/>
      <c r="O30" s="5" t="s">
        <v>499</v>
      </c>
      <c r="P30" s="5"/>
      <c r="Q30" s="5" t="s">
        <v>493</v>
      </c>
      <c r="R30" s="5"/>
      <c r="S30" s="5" t="e">
        <v>#N/A</v>
      </c>
      <c r="T30" s="5"/>
      <c r="U30" s="5"/>
      <c r="V30" s="5"/>
      <c r="W30" s="5"/>
      <c r="X30" s="5"/>
      <c r="Y30" s="5"/>
      <c r="Z30" s="5"/>
      <c r="AA30" s="30"/>
      <c r="AB30" s="5"/>
      <c r="AC30" s="5"/>
      <c r="AD30" s="5" t="s">
        <v>290</v>
      </c>
      <c r="AE30" s="5" t="s">
        <v>290</v>
      </c>
      <c r="AF30" s="5" t="s">
        <v>264</v>
      </c>
      <c r="AG30" s="7"/>
      <c r="AH30" s="41">
        <v>1</v>
      </c>
      <c r="AI30" s="5" t="s">
        <v>339</v>
      </c>
      <c r="AJ30" s="4"/>
      <c r="AK30" s="4"/>
      <c r="AL30" s="35"/>
      <c r="AM30" s="35"/>
      <c r="AN30" s="39" t="s">
        <v>511</v>
      </c>
      <c r="AO30" s="39">
        <v>1</v>
      </c>
      <c r="AP30" s="39"/>
      <c r="AQ30" s="33"/>
    </row>
    <row r="31" spans="1:43" s="6" customFormat="1" ht="57">
      <c r="A31" s="4">
        <v>28</v>
      </c>
      <c r="B31" s="5" t="s">
        <v>101</v>
      </c>
      <c r="C31" s="5" t="s">
        <v>102</v>
      </c>
      <c r="D31" s="5" t="s">
        <v>242</v>
      </c>
      <c r="E31" s="8"/>
      <c r="F31" s="5"/>
      <c r="G31" s="5" t="s">
        <v>46</v>
      </c>
      <c r="H31" s="5" t="s">
        <v>286</v>
      </c>
      <c r="I31" s="5" t="s">
        <v>47</v>
      </c>
      <c r="J31" s="5"/>
      <c r="K31" s="5" t="s">
        <v>408</v>
      </c>
      <c r="L31" s="5"/>
      <c r="M31" s="5" t="e">
        <v>#N/A</v>
      </c>
      <c r="N31" s="5"/>
      <c r="O31" s="5" t="e">
        <v>#N/A</v>
      </c>
      <c r="P31" s="5"/>
      <c r="Q31" s="5" t="e">
        <v>#N/A</v>
      </c>
      <c r="R31" s="5"/>
      <c r="S31" s="5" t="e">
        <v>#N/A</v>
      </c>
      <c r="T31" s="5"/>
      <c r="U31" s="5"/>
      <c r="V31" s="5"/>
      <c r="W31" s="5"/>
      <c r="X31" s="5"/>
      <c r="Y31" s="5"/>
      <c r="Z31" s="5"/>
      <c r="AA31" s="5" t="str">
        <f>VLOOKUP(B31,'[1]Productos (2)'!$A:$E,5,0)</f>
        <v>Número</v>
      </c>
      <c r="AB31" s="5"/>
      <c r="AC31" s="5"/>
      <c r="AD31" s="5" t="s">
        <v>319</v>
      </c>
      <c r="AE31" s="5" t="s">
        <v>290</v>
      </c>
      <c r="AF31" s="5" t="s">
        <v>264</v>
      </c>
      <c r="AG31" s="7"/>
      <c r="AH31" s="40">
        <v>1</v>
      </c>
      <c r="AI31" s="5" t="s">
        <v>336</v>
      </c>
      <c r="AJ31" s="4"/>
      <c r="AK31" s="4"/>
      <c r="AL31" s="35"/>
      <c r="AM31" s="35"/>
      <c r="AN31" s="39" t="s">
        <v>511</v>
      </c>
      <c r="AO31" s="39" t="s">
        <v>511</v>
      </c>
      <c r="AP31" s="39"/>
      <c r="AQ31" s="33"/>
    </row>
    <row r="32" spans="1:43" s="6" customFormat="1" ht="28.5">
      <c r="A32" s="4">
        <v>29</v>
      </c>
      <c r="B32" s="5" t="s">
        <v>103</v>
      </c>
      <c r="C32" s="5" t="s">
        <v>104</v>
      </c>
      <c r="D32" s="5" t="s">
        <v>242</v>
      </c>
      <c r="E32" s="8"/>
      <c r="F32" s="5"/>
      <c r="G32" s="5" t="s">
        <v>85</v>
      </c>
      <c r="H32" s="5" t="s">
        <v>286</v>
      </c>
      <c r="I32" s="5" t="s">
        <v>47</v>
      </c>
      <c r="J32" s="5"/>
      <c r="K32" s="5" t="s">
        <v>409</v>
      </c>
      <c r="L32" s="5"/>
      <c r="M32" s="5" t="e">
        <v>#N/A</v>
      </c>
      <c r="N32" s="5"/>
      <c r="O32" s="5" t="e">
        <v>#N/A</v>
      </c>
      <c r="P32" s="5"/>
      <c r="Q32" s="5" t="e">
        <v>#N/A</v>
      </c>
      <c r="R32" s="5"/>
      <c r="S32" s="5" t="e">
        <v>#N/A</v>
      </c>
      <c r="T32" s="5"/>
      <c r="U32" s="5"/>
      <c r="V32" s="5"/>
      <c r="W32" s="5"/>
      <c r="X32" s="5"/>
      <c r="Y32" s="5"/>
      <c r="Z32" s="5"/>
      <c r="AA32" s="30"/>
      <c r="AB32" s="5"/>
      <c r="AC32" s="5"/>
      <c r="AD32" s="5" t="s">
        <v>319</v>
      </c>
      <c r="AE32" s="5" t="s">
        <v>290</v>
      </c>
      <c r="AF32" s="5" t="s">
        <v>264</v>
      </c>
      <c r="AG32" s="7"/>
      <c r="AH32" s="41">
        <v>1</v>
      </c>
      <c r="AI32" s="5" t="s">
        <v>340</v>
      </c>
      <c r="AJ32" s="4"/>
      <c r="AK32" s="4"/>
      <c r="AL32" s="35"/>
      <c r="AM32" s="35"/>
      <c r="AN32" s="39" t="s">
        <v>511</v>
      </c>
      <c r="AO32" s="39">
        <v>1</v>
      </c>
      <c r="AP32" s="39"/>
      <c r="AQ32" s="33"/>
    </row>
    <row r="33" spans="1:43" s="6" customFormat="1" ht="42.75">
      <c r="A33" s="4">
        <v>30</v>
      </c>
      <c r="B33" s="5" t="s">
        <v>105</v>
      </c>
      <c r="C33" s="5" t="s">
        <v>106</v>
      </c>
      <c r="D33" s="5" t="s">
        <v>245</v>
      </c>
      <c r="E33" s="8"/>
      <c r="F33" s="5"/>
      <c r="G33" s="5" t="s">
        <v>58</v>
      </c>
      <c r="H33" s="5" t="s">
        <v>241</v>
      </c>
      <c r="I33" s="5" t="s">
        <v>47</v>
      </c>
      <c r="J33" s="5"/>
      <c r="K33" s="5" t="s">
        <v>410</v>
      </c>
      <c r="L33" s="5"/>
      <c r="M33" s="5" t="e">
        <v>#N/A</v>
      </c>
      <c r="N33" s="5"/>
      <c r="O33" s="5" t="e">
        <v>#N/A</v>
      </c>
      <c r="P33" s="5"/>
      <c r="Q33" s="5" t="e">
        <v>#N/A</v>
      </c>
      <c r="R33" s="5"/>
      <c r="S33" s="5" t="e">
        <v>#N/A</v>
      </c>
      <c r="T33" s="5"/>
      <c r="U33" s="5"/>
      <c r="V33" s="5"/>
      <c r="W33" s="5"/>
      <c r="X33" s="5"/>
      <c r="Y33" s="5"/>
      <c r="Z33" s="5"/>
      <c r="AA33" s="30"/>
      <c r="AB33" s="5"/>
      <c r="AC33" s="5"/>
      <c r="AD33" s="5" t="s">
        <v>296</v>
      </c>
      <c r="AE33" s="5" t="s">
        <v>290</v>
      </c>
      <c r="AF33" s="5" t="s">
        <v>264</v>
      </c>
      <c r="AG33" s="7"/>
      <c r="AH33" s="41">
        <v>1</v>
      </c>
      <c r="AI33" s="5" t="s">
        <v>340</v>
      </c>
      <c r="AJ33" s="34"/>
      <c r="AK33" s="34"/>
      <c r="AL33" s="35"/>
      <c r="AM33" s="35"/>
      <c r="AN33" s="39" t="s">
        <v>511</v>
      </c>
      <c r="AO33" s="39" t="s">
        <v>511</v>
      </c>
      <c r="AP33" s="39"/>
      <c r="AQ33" s="33"/>
    </row>
    <row r="34" spans="1:43" s="6" customFormat="1" ht="28.5">
      <c r="A34" s="4">
        <v>31</v>
      </c>
      <c r="B34" s="5" t="s">
        <v>107</v>
      </c>
      <c r="C34" s="5" t="s">
        <v>108</v>
      </c>
      <c r="D34" s="5" t="s">
        <v>242</v>
      </c>
      <c r="E34" s="8"/>
      <c r="F34" s="5"/>
      <c r="G34" s="5" t="s">
        <v>85</v>
      </c>
      <c r="H34" s="5" t="s">
        <v>286</v>
      </c>
      <c r="I34" s="5" t="s">
        <v>47</v>
      </c>
      <c r="J34" s="5"/>
      <c r="K34" s="5" t="s">
        <v>411</v>
      </c>
      <c r="L34" s="5"/>
      <c r="M34" s="5" t="e">
        <v>#N/A</v>
      </c>
      <c r="N34" s="5"/>
      <c r="O34" s="5" t="e">
        <v>#N/A</v>
      </c>
      <c r="P34" s="5"/>
      <c r="Q34" s="5" t="e">
        <v>#N/A</v>
      </c>
      <c r="R34" s="5"/>
      <c r="S34" s="5" t="e">
        <v>#N/A</v>
      </c>
      <c r="T34" s="5"/>
      <c r="U34" s="5"/>
      <c r="V34" s="5"/>
      <c r="W34" s="5"/>
      <c r="X34" s="5"/>
      <c r="Y34" s="5"/>
      <c r="Z34" s="5"/>
      <c r="AA34" s="30"/>
      <c r="AB34" s="5"/>
      <c r="AC34" s="5"/>
      <c r="AD34" s="5" t="s">
        <v>263</v>
      </c>
      <c r="AE34" s="5" t="s">
        <v>290</v>
      </c>
      <c r="AF34" s="5" t="s">
        <v>264</v>
      </c>
      <c r="AG34" s="7"/>
      <c r="AH34" s="41">
        <v>1</v>
      </c>
      <c r="AI34" s="5" t="s">
        <v>340</v>
      </c>
      <c r="AJ34" s="4"/>
      <c r="AK34" s="4"/>
      <c r="AL34" s="35"/>
      <c r="AM34" s="35"/>
      <c r="AN34" s="39">
        <v>1</v>
      </c>
      <c r="AO34" s="39">
        <v>1</v>
      </c>
      <c r="AP34" s="39"/>
      <c r="AQ34" s="33"/>
    </row>
    <row r="35" spans="1:43" ht="28.5">
      <c r="A35" s="4">
        <v>32</v>
      </c>
      <c r="B35" s="5" t="s">
        <v>109</v>
      </c>
      <c r="C35" s="5" t="s">
        <v>110</v>
      </c>
      <c r="D35" s="5" t="s">
        <v>242</v>
      </c>
      <c r="E35" s="8"/>
      <c r="F35" s="5"/>
      <c r="G35" s="5" t="s">
        <v>85</v>
      </c>
      <c r="H35" s="5" t="s">
        <v>286</v>
      </c>
      <c r="I35" s="5" t="s">
        <v>47</v>
      </c>
      <c r="J35" s="5"/>
      <c r="K35" s="5" t="s">
        <v>412</v>
      </c>
      <c r="L35" s="5"/>
      <c r="M35" s="5" t="e">
        <v>#N/A</v>
      </c>
      <c r="N35" s="5"/>
      <c r="O35" s="5" t="e">
        <v>#N/A</v>
      </c>
      <c r="P35" s="5"/>
      <c r="Q35" s="5" t="e">
        <v>#N/A</v>
      </c>
      <c r="R35" s="5"/>
      <c r="S35" s="5" t="e">
        <v>#N/A</v>
      </c>
      <c r="T35" s="5"/>
      <c r="U35" s="5"/>
      <c r="V35" s="5"/>
      <c r="W35" s="5"/>
      <c r="X35" s="5"/>
      <c r="Y35" s="5"/>
      <c r="Z35" s="5"/>
      <c r="AA35" s="5" t="str">
        <f>VLOOKUP(B35,'[1]Productos (2)'!$A:$E,5,0)</f>
        <v>Porcentaje</v>
      </c>
      <c r="AB35" s="5"/>
      <c r="AC35" s="5"/>
      <c r="AD35" s="5" t="s">
        <v>319</v>
      </c>
      <c r="AE35" s="5" t="s">
        <v>290</v>
      </c>
      <c r="AF35" s="5" t="s">
        <v>264</v>
      </c>
      <c r="AG35" s="7"/>
      <c r="AH35" s="41">
        <v>1</v>
      </c>
      <c r="AI35" s="5" t="s">
        <v>340</v>
      </c>
      <c r="AJ35" s="9"/>
      <c r="AK35" s="9"/>
      <c r="AL35" s="37"/>
      <c r="AM35" s="37"/>
      <c r="AN35" s="39">
        <v>0.8205</v>
      </c>
      <c r="AO35" s="39">
        <v>0.8708</v>
      </c>
      <c r="AP35" s="39"/>
      <c r="AQ35" s="33"/>
    </row>
    <row r="36" spans="1:43" ht="28.5">
      <c r="A36" s="4">
        <v>33</v>
      </c>
      <c r="B36" s="5" t="s">
        <v>111</v>
      </c>
      <c r="C36" s="5" t="s">
        <v>112</v>
      </c>
      <c r="D36" s="5" t="s">
        <v>245</v>
      </c>
      <c r="E36" s="8"/>
      <c r="F36" s="5"/>
      <c r="G36" s="5" t="s">
        <v>58</v>
      </c>
      <c r="H36" s="5" t="s">
        <v>241</v>
      </c>
      <c r="I36" s="5" t="s">
        <v>47</v>
      </c>
      <c r="J36" s="5"/>
      <c r="K36" s="5" t="s">
        <v>413</v>
      </c>
      <c r="L36" s="5"/>
      <c r="M36" s="5" t="e">
        <v>#N/A</v>
      </c>
      <c r="N36" s="5"/>
      <c r="O36" s="5" t="e">
        <v>#N/A</v>
      </c>
      <c r="P36" s="5"/>
      <c r="Q36" s="5" t="e">
        <v>#N/A</v>
      </c>
      <c r="R36" s="5"/>
      <c r="S36" s="5" t="e">
        <v>#N/A</v>
      </c>
      <c r="T36" s="5"/>
      <c r="U36" s="5"/>
      <c r="V36" s="5"/>
      <c r="W36" s="5"/>
      <c r="X36" s="5"/>
      <c r="Y36" s="5"/>
      <c r="Z36" s="5"/>
      <c r="AA36" s="30"/>
      <c r="AB36" s="5"/>
      <c r="AC36" s="5"/>
      <c r="AD36" s="5" t="s">
        <v>280</v>
      </c>
      <c r="AE36" s="5" t="s">
        <v>290</v>
      </c>
      <c r="AF36" s="5" t="s">
        <v>264</v>
      </c>
      <c r="AG36" s="7"/>
      <c r="AH36" s="41">
        <v>1</v>
      </c>
      <c r="AI36" s="5" t="s">
        <v>341</v>
      </c>
      <c r="AJ36" s="9"/>
      <c r="AK36" s="9"/>
      <c r="AL36" s="37"/>
      <c r="AM36" s="37"/>
      <c r="AN36" s="39">
        <v>1</v>
      </c>
      <c r="AO36" s="39">
        <v>1</v>
      </c>
      <c r="AP36" s="39"/>
      <c r="AQ36" s="33"/>
    </row>
    <row r="37" spans="1:43" ht="28.5">
      <c r="A37" s="4">
        <v>34</v>
      </c>
      <c r="B37" s="10" t="s">
        <v>113</v>
      </c>
      <c r="C37" s="5" t="s">
        <v>114</v>
      </c>
      <c r="D37" s="5" t="s">
        <v>242</v>
      </c>
      <c r="E37" s="8"/>
      <c r="F37" s="5"/>
      <c r="G37" s="5" t="s">
        <v>85</v>
      </c>
      <c r="H37" s="5" t="s">
        <v>286</v>
      </c>
      <c r="I37" s="5" t="s">
        <v>50</v>
      </c>
      <c r="J37" s="5"/>
      <c r="K37" s="5" t="s">
        <v>414</v>
      </c>
      <c r="L37" s="5"/>
      <c r="M37" s="5" t="e">
        <v>#N/A</v>
      </c>
      <c r="N37" s="5"/>
      <c r="O37" s="5" t="e">
        <v>#N/A</v>
      </c>
      <c r="P37" s="5"/>
      <c r="Q37" s="5" t="e">
        <v>#N/A</v>
      </c>
      <c r="R37" s="5"/>
      <c r="S37" s="5" t="e">
        <v>#N/A</v>
      </c>
      <c r="T37" s="5"/>
      <c r="U37" s="5"/>
      <c r="V37" s="5"/>
      <c r="W37" s="5"/>
      <c r="X37" s="5"/>
      <c r="Y37" s="5"/>
      <c r="Z37" s="5"/>
      <c r="AA37" s="5" t="str">
        <f>VLOOKUP(B37,'[1]Productos (2)'!$A:$E,5,0)</f>
        <v>Porcentaje</v>
      </c>
      <c r="AB37" s="5"/>
      <c r="AC37" s="5"/>
      <c r="AD37" s="5" t="s">
        <v>319</v>
      </c>
      <c r="AE37" s="5" t="s">
        <v>290</v>
      </c>
      <c r="AF37" s="5" t="s">
        <v>264</v>
      </c>
      <c r="AG37" s="5"/>
      <c r="AH37" s="41">
        <v>1</v>
      </c>
      <c r="AI37" s="5" t="s">
        <v>342</v>
      </c>
      <c r="AJ37" s="9"/>
      <c r="AK37" s="9"/>
      <c r="AL37" s="37"/>
      <c r="AM37" s="37"/>
      <c r="AN37" s="39">
        <v>0.8979</v>
      </c>
      <c r="AO37" s="39">
        <v>0.9044</v>
      </c>
      <c r="AP37" s="39"/>
      <c r="AQ37" s="33"/>
    </row>
    <row r="38" spans="1:43" ht="28.5">
      <c r="A38" s="4">
        <v>35</v>
      </c>
      <c r="B38" s="5" t="s">
        <v>115</v>
      </c>
      <c r="C38" s="5" t="s">
        <v>116</v>
      </c>
      <c r="D38" s="5" t="s">
        <v>242</v>
      </c>
      <c r="E38" s="8"/>
      <c r="F38" s="5"/>
      <c r="G38" s="5" t="s">
        <v>85</v>
      </c>
      <c r="H38" s="5" t="s">
        <v>286</v>
      </c>
      <c r="I38" s="5" t="s">
        <v>47</v>
      </c>
      <c r="J38" s="5"/>
      <c r="K38" s="5" t="s">
        <v>415</v>
      </c>
      <c r="L38" s="5"/>
      <c r="M38" s="5" t="e">
        <v>#N/A</v>
      </c>
      <c r="N38" s="5"/>
      <c r="O38" s="5" t="e">
        <v>#N/A</v>
      </c>
      <c r="P38" s="5"/>
      <c r="Q38" s="5" t="e">
        <v>#N/A</v>
      </c>
      <c r="R38" s="5"/>
      <c r="S38" s="5" t="e">
        <v>#N/A</v>
      </c>
      <c r="T38" s="5"/>
      <c r="U38" s="5"/>
      <c r="V38" s="5"/>
      <c r="W38" s="5"/>
      <c r="X38" s="5"/>
      <c r="Y38" s="5"/>
      <c r="Z38" s="5"/>
      <c r="AA38" s="5" t="str">
        <f>VLOOKUP(B38,'[1]Productos (2)'!$A:$E,5,0)</f>
        <v>Porcentaje</v>
      </c>
      <c r="AB38" s="5"/>
      <c r="AC38" s="5"/>
      <c r="AD38" s="5" t="s">
        <v>319</v>
      </c>
      <c r="AE38" s="5" t="s">
        <v>290</v>
      </c>
      <c r="AF38" s="5" t="s">
        <v>264</v>
      </c>
      <c r="AG38" s="5"/>
      <c r="AH38" s="41">
        <v>1</v>
      </c>
      <c r="AI38" s="5" t="s">
        <v>341</v>
      </c>
      <c r="AJ38" s="33"/>
      <c r="AK38" s="33"/>
      <c r="AL38" s="33"/>
      <c r="AM38" s="33"/>
      <c r="AN38" s="39" t="s">
        <v>511</v>
      </c>
      <c r="AO38" s="39">
        <v>0.9231</v>
      </c>
      <c r="AP38" s="39"/>
      <c r="AQ38" s="33"/>
    </row>
    <row r="39" spans="1:43" ht="28.5">
      <c r="A39" s="4">
        <v>36</v>
      </c>
      <c r="B39" s="11" t="s">
        <v>117</v>
      </c>
      <c r="C39" s="5" t="s">
        <v>118</v>
      </c>
      <c r="D39" s="5" t="s">
        <v>242</v>
      </c>
      <c r="E39" s="8"/>
      <c r="F39" s="5"/>
      <c r="G39" s="5" t="s">
        <v>85</v>
      </c>
      <c r="H39" s="5" t="s">
        <v>286</v>
      </c>
      <c r="I39" s="5" t="s">
        <v>47</v>
      </c>
      <c r="J39" s="5"/>
      <c r="K39" s="5" t="s">
        <v>416</v>
      </c>
      <c r="L39" s="5"/>
      <c r="M39" s="5" t="e">
        <v>#N/A</v>
      </c>
      <c r="N39" s="5"/>
      <c r="O39" s="5" t="e">
        <v>#N/A</v>
      </c>
      <c r="P39" s="5"/>
      <c r="Q39" s="5" t="e">
        <v>#N/A</v>
      </c>
      <c r="R39" s="5"/>
      <c r="S39" s="5" t="e">
        <v>#N/A</v>
      </c>
      <c r="T39" s="5"/>
      <c r="U39" s="5"/>
      <c r="V39" s="5"/>
      <c r="W39" s="5"/>
      <c r="X39" s="5"/>
      <c r="Y39" s="5"/>
      <c r="Z39" s="5"/>
      <c r="AA39" s="5" t="str">
        <f>VLOOKUP(B39,'[1]Productos (2)'!$A:$E,5,0)</f>
        <v>Porcentaje</v>
      </c>
      <c r="AB39" s="5"/>
      <c r="AC39" s="5"/>
      <c r="AD39" s="5" t="s">
        <v>319</v>
      </c>
      <c r="AE39" s="5" t="s">
        <v>290</v>
      </c>
      <c r="AF39" s="5" t="s">
        <v>264</v>
      </c>
      <c r="AG39" s="5"/>
      <c r="AH39" s="41">
        <v>1</v>
      </c>
      <c r="AI39" s="5" t="s">
        <v>343</v>
      </c>
      <c r="AJ39" s="33"/>
      <c r="AK39" s="33"/>
      <c r="AL39" s="33"/>
      <c r="AM39" s="33"/>
      <c r="AN39" s="39">
        <v>1</v>
      </c>
      <c r="AO39" s="39">
        <v>1</v>
      </c>
      <c r="AP39" s="39"/>
      <c r="AQ39" s="33"/>
    </row>
    <row r="40" spans="1:43" ht="28.5">
      <c r="A40" s="4">
        <v>37</v>
      </c>
      <c r="B40" s="11" t="s">
        <v>119</v>
      </c>
      <c r="C40" s="5" t="s">
        <v>120</v>
      </c>
      <c r="D40" s="5" t="s">
        <v>242</v>
      </c>
      <c r="E40" s="8"/>
      <c r="F40" s="5"/>
      <c r="G40" s="5" t="s">
        <v>85</v>
      </c>
      <c r="H40" s="5" t="s">
        <v>286</v>
      </c>
      <c r="I40" s="5" t="s">
        <v>47</v>
      </c>
      <c r="J40" s="5"/>
      <c r="K40" s="5" t="s">
        <v>417</v>
      </c>
      <c r="L40" s="5"/>
      <c r="M40" s="5" t="e">
        <v>#N/A</v>
      </c>
      <c r="N40" s="5"/>
      <c r="O40" s="5" t="e">
        <v>#N/A</v>
      </c>
      <c r="P40" s="5"/>
      <c r="Q40" s="5" t="e">
        <v>#N/A</v>
      </c>
      <c r="R40" s="5"/>
      <c r="S40" s="5" t="e">
        <v>#N/A</v>
      </c>
      <c r="T40" s="5"/>
      <c r="U40" s="5"/>
      <c r="V40" s="5"/>
      <c r="W40" s="5"/>
      <c r="X40" s="5"/>
      <c r="Y40" s="5"/>
      <c r="Z40" s="5"/>
      <c r="AA40" s="5" t="str">
        <f>VLOOKUP(B40,'[1]Productos (2)'!$A:$E,5,0)</f>
        <v>Número</v>
      </c>
      <c r="AB40" s="5"/>
      <c r="AC40" s="5"/>
      <c r="AD40" s="5" t="s">
        <v>319</v>
      </c>
      <c r="AE40" s="5" t="s">
        <v>290</v>
      </c>
      <c r="AF40" s="5" t="s">
        <v>264</v>
      </c>
      <c r="AG40" s="5"/>
      <c r="AH40" s="41">
        <v>1</v>
      </c>
      <c r="AI40" s="5" t="s">
        <v>344</v>
      </c>
      <c r="AJ40" s="33"/>
      <c r="AK40" s="33"/>
      <c r="AL40" s="33"/>
      <c r="AM40" s="33"/>
      <c r="AN40" s="39">
        <v>1</v>
      </c>
      <c r="AO40" s="39">
        <v>1</v>
      </c>
      <c r="AP40" s="39"/>
      <c r="AQ40" s="33"/>
    </row>
    <row r="41" spans="1:43" ht="42.75">
      <c r="A41" s="4">
        <v>38</v>
      </c>
      <c r="B41" s="5" t="s">
        <v>121</v>
      </c>
      <c r="C41" s="5" t="s">
        <v>122</v>
      </c>
      <c r="D41" s="5" t="s">
        <v>242</v>
      </c>
      <c r="E41" s="8"/>
      <c r="F41" s="5"/>
      <c r="G41" s="5" t="s">
        <v>85</v>
      </c>
      <c r="H41" s="5" t="s">
        <v>286</v>
      </c>
      <c r="I41" s="5" t="s">
        <v>47</v>
      </c>
      <c r="J41" s="5"/>
      <c r="K41" s="5" t="s">
        <v>418</v>
      </c>
      <c r="L41" s="5"/>
      <c r="M41" s="5" t="e">
        <v>#N/A</v>
      </c>
      <c r="N41" s="5"/>
      <c r="O41" s="5" t="e">
        <v>#N/A</v>
      </c>
      <c r="P41" s="5"/>
      <c r="Q41" s="5" t="e">
        <v>#N/A</v>
      </c>
      <c r="R41" s="5"/>
      <c r="S41" s="5" t="e">
        <v>#N/A</v>
      </c>
      <c r="T41" s="5"/>
      <c r="U41" s="5"/>
      <c r="V41" s="5"/>
      <c r="W41" s="5"/>
      <c r="X41" s="5"/>
      <c r="Y41" s="5"/>
      <c r="Z41" s="5"/>
      <c r="AA41" s="5" t="str">
        <f>VLOOKUP(B41,'[1]Productos (2)'!$A:$E,5,0)</f>
        <v>Porcentaje</v>
      </c>
      <c r="AB41" s="5"/>
      <c r="AC41" s="5"/>
      <c r="AD41" s="5" t="s">
        <v>263</v>
      </c>
      <c r="AE41" s="5" t="s">
        <v>290</v>
      </c>
      <c r="AF41" s="5" t="s">
        <v>264</v>
      </c>
      <c r="AG41" s="5"/>
      <c r="AH41" s="41">
        <v>0.95</v>
      </c>
      <c r="AI41" s="5" t="s">
        <v>345</v>
      </c>
      <c r="AJ41" s="33"/>
      <c r="AK41" s="33"/>
      <c r="AL41" s="33"/>
      <c r="AM41" s="33"/>
      <c r="AN41" s="39">
        <v>1</v>
      </c>
      <c r="AO41" s="39">
        <v>0.8155</v>
      </c>
      <c r="AP41" s="39"/>
      <c r="AQ41" s="33"/>
    </row>
    <row r="42" spans="1:43" ht="28.5">
      <c r="A42" s="4">
        <v>39</v>
      </c>
      <c r="B42" s="5" t="s">
        <v>123</v>
      </c>
      <c r="C42" s="5" t="s">
        <v>124</v>
      </c>
      <c r="D42" s="5" t="s">
        <v>242</v>
      </c>
      <c r="E42" s="8"/>
      <c r="F42" s="5"/>
      <c r="G42" s="5" t="s">
        <v>85</v>
      </c>
      <c r="H42" s="5" t="s">
        <v>286</v>
      </c>
      <c r="I42" s="5" t="s">
        <v>47</v>
      </c>
      <c r="J42" s="5"/>
      <c r="K42" s="5" t="s">
        <v>419</v>
      </c>
      <c r="L42" s="5"/>
      <c r="M42" s="5" t="e">
        <v>#N/A</v>
      </c>
      <c r="N42" s="5"/>
      <c r="O42" s="5" t="e">
        <v>#N/A</v>
      </c>
      <c r="P42" s="5"/>
      <c r="Q42" s="5" t="e">
        <v>#N/A</v>
      </c>
      <c r="R42" s="5"/>
      <c r="S42" s="5" t="e">
        <v>#N/A</v>
      </c>
      <c r="T42" s="5"/>
      <c r="U42" s="5"/>
      <c r="V42" s="5"/>
      <c r="W42" s="5"/>
      <c r="X42" s="5"/>
      <c r="Y42" s="5"/>
      <c r="Z42" s="5"/>
      <c r="AA42" s="5" t="str">
        <f>VLOOKUP(B42,'[1]Productos (2)'!$A:$E,5,0)</f>
        <v>Porcentaje</v>
      </c>
      <c r="AB42" s="5"/>
      <c r="AC42" s="5"/>
      <c r="AD42" s="5" t="s">
        <v>263</v>
      </c>
      <c r="AE42" s="5" t="s">
        <v>290</v>
      </c>
      <c r="AF42" s="5" t="s">
        <v>264</v>
      </c>
      <c r="AG42" s="5"/>
      <c r="AH42" s="41">
        <v>0.85</v>
      </c>
      <c r="AI42" s="5" t="s">
        <v>346</v>
      </c>
      <c r="AJ42" s="33"/>
      <c r="AK42" s="33"/>
      <c r="AL42" s="33"/>
      <c r="AM42" s="33"/>
      <c r="AN42" s="39">
        <v>1</v>
      </c>
      <c r="AO42" s="39">
        <v>1</v>
      </c>
      <c r="AP42" s="39"/>
      <c r="AQ42" s="33"/>
    </row>
    <row r="43" spans="1:43" ht="28.5">
      <c r="A43" s="4">
        <v>40</v>
      </c>
      <c r="B43" s="5" t="s">
        <v>125</v>
      </c>
      <c r="C43" s="5" t="s">
        <v>126</v>
      </c>
      <c r="D43" s="5" t="s">
        <v>242</v>
      </c>
      <c r="E43" s="8"/>
      <c r="F43" s="5"/>
      <c r="G43" s="5" t="s">
        <v>85</v>
      </c>
      <c r="H43" s="5" t="s">
        <v>286</v>
      </c>
      <c r="I43" s="5" t="s">
        <v>47</v>
      </c>
      <c r="J43" s="5"/>
      <c r="K43" s="5" t="s">
        <v>420</v>
      </c>
      <c r="L43" s="5"/>
      <c r="M43" s="5" t="e">
        <v>#N/A</v>
      </c>
      <c r="N43" s="5"/>
      <c r="O43" s="5" t="e">
        <v>#N/A</v>
      </c>
      <c r="P43" s="5"/>
      <c r="Q43" s="5" t="e">
        <v>#N/A</v>
      </c>
      <c r="R43" s="5"/>
      <c r="S43" s="5" t="e">
        <v>#N/A</v>
      </c>
      <c r="T43" s="5"/>
      <c r="U43" s="5"/>
      <c r="V43" s="5"/>
      <c r="W43" s="5"/>
      <c r="X43" s="5"/>
      <c r="Y43" s="5"/>
      <c r="Z43" s="5"/>
      <c r="AA43" s="5" t="str">
        <f>VLOOKUP(B43,'[1]Productos (2)'!$A:$E,5,0)</f>
        <v>Porcentaje</v>
      </c>
      <c r="AB43" s="5"/>
      <c r="AC43" s="5"/>
      <c r="AD43" s="5" t="s">
        <v>263</v>
      </c>
      <c r="AE43" s="5" t="s">
        <v>290</v>
      </c>
      <c r="AF43" s="5" t="s">
        <v>264</v>
      </c>
      <c r="AG43" s="5"/>
      <c r="AH43" s="41">
        <v>0.9</v>
      </c>
      <c r="AI43" s="5" t="s">
        <v>345</v>
      </c>
      <c r="AJ43" s="33"/>
      <c r="AK43" s="33"/>
      <c r="AL43" s="33"/>
      <c r="AM43" s="33"/>
      <c r="AN43" s="39">
        <v>1</v>
      </c>
      <c r="AO43" s="39">
        <v>1</v>
      </c>
      <c r="AP43" s="39"/>
      <c r="AQ43" s="33"/>
    </row>
    <row r="44" spans="1:43" ht="28.5">
      <c r="A44" s="4">
        <v>41</v>
      </c>
      <c r="B44" s="5" t="s">
        <v>127</v>
      </c>
      <c r="C44" s="5" t="s">
        <v>128</v>
      </c>
      <c r="D44" s="5" t="s">
        <v>242</v>
      </c>
      <c r="E44" s="8"/>
      <c r="F44" s="5"/>
      <c r="G44" s="5" t="s">
        <v>85</v>
      </c>
      <c r="H44" s="5" t="s">
        <v>286</v>
      </c>
      <c r="I44" s="5" t="s">
        <v>47</v>
      </c>
      <c r="J44" s="5"/>
      <c r="K44" s="5" t="s">
        <v>421</v>
      </c>
      <c r="L44" s="5"/>
      <c r="M44" s="5" t="e">
        <v>#N/A</v>
      </c>
      <c r="N44" s="5"/>
      <c r="O44" s="5" t="e">
        <v>#N/A</v>
      </c>
      <c r="P44" s="5"/>
      <c r="Q44" s="5" t="e">
        <v>#N/A</v>
      </c>
      <c r="R44" s="5"/>
      <c r="S44" s="5" t="e">
        <v>#N/A</v>
      </c>
      <c r="T44" s="5"/>
      <c r="U44" s="5"/>
      <c r="V44" s="5"/>
      <c r="W44" s="5"/>
      <c r="X44" s="5"/>
      <c r="Y44" s="5"/>
      <c r="Z44" s="5"/>
      <c r="AA44" s="5" t="str">
        <f>VLOOKUP(B44,'[1]Productos (2)'!$A:$E,5,0)</f>
        <v>Porcentaje</v>
      </c>
      <c r="AB44" s="5"/>
      <c r="AC44" s="5"/>
      <c r="AD44" s="5" t="s">
        <v>319</v>
      </c>
      <c r="AE44" s="5" t="s">
        <v>290</v>
      </c>
      <c r="AF44" s="5" t="s">
        <v>264</v>
      </c>
      <c r="AG44" s="5"/>
      <c r="AH44" s="41">
        <v>1</v>
      </c>
      <c r="AI44" s="5" t="s">
        <v>347</v>
      </c>
      <c r="AJ44" s="33"/>
      <c r="AK44" s="33"/>
      <c r="AL44" s="33"/>
      <c r="AM44" s="33"/>
      <c r="AN44" s="39">
        <v>1</v>
      </c>
      <c r="AO44" s="39">
        <v>1</v>
      </c>
      <c r="AP44" s="39"/>
      <c r="AQ44" s="33"/>
    </row>
    <row r="45" spans="1:43" ht="28.5">
      <c r="A45" s="4">
        <v>42</v>
      </c>
      <c r="B45" s="5" t="s">
        <v>129</v>
      </c>
      <c r="C45" s="5" t="s">
        <v>130</v>
      </c>
      <c r="D45" s="5" t="s">
        <v>242</v>
      </c>
      <c r="E45" s="8"/>
      <c r="F45" s="5"/>
      <c r="G45" s="5" t="s">
        <v>85</v>
      </c>
      <c r="H45" s="5" t="s">
        <v>286</v>
      </c>
      <c r="I45" s="5" t="s">
        <v>47</v>
      </c>
      <c r="J45" s="5"/>
      <c r="K45" s="5" t="s">
        <v>422</v>
      </c>
      <c r="L45" s="5"/>
      <c r="M45" s="5" t="s">
        <v>475</v>
      </c>
      <c r="N45" s="5"/>
      <c r="O45" s="5" t="s">
        <v>500</v>
      </c>
      <c r="P45" s="5"/>
      <c r="Q45" s="5" t="s">
        <v>494</v>
      </c>
      <c r="R45" s="5"/>
      <c r="S45" s="5" t="s">
        <v>491</v>
      </c>
      <c r="T45" s="5"/>
      <c r="U45" s="5"/>
      <c r="V45" s="5"/>
      <c r="W45" s="5"/>
      <c r="X45" s="5"/>
      <c r="Y45" s="5"/>
      <c r="Z45" s="5"/>
      <c r="AA45" s="5" t="str">
        <f>VLOOKUP(B45,'[1]Productos (2)'!$A:$E,5,0)</f>
        <v>Porcentaje</v>
      </c>
      <c r="AB45" s="5"/>
      <c r="AC45" s="5"/>
      <c r="AD45" s="5" t="s">
        <v>319</v>
      </c>
      <c r="AE45" s="5" t="s">
        <v>290</v>
      </c>
      <c r="AF45" s="5" t="s">
        <v>264</v>
      </c>
      <c r="AG45" s="5"/>
      <c r="AH45" s="41">
        <v>1</v>
      </c>
      <c r="AI45" s="5" t="s">
        <v>348</v>
      </c>
      <c r="AJ45" s="38"/>
      <c r="AK45" s="38"/>
      <c r="AL45" s="33"/>
      <c r="AM45" s="33"/>
      <c r="AN45" s="39">
        <v>1</v>
      </c>
      <c r="AO45" s="39">
        <v>1</v>
      </c>
      <c r="AP45" s="39"/>
      <c r="AQ45" s="33"/>
    </row>
    <row r="46" spans="1:43" ht="28.5">
      <c r="A46" s="4">
        <v>43</v>
      </c>
      <c r="B46" s="5" t="s">
        <v>131</v>
      </c>
      <c r="C46" s="5" t="s">
        <v>132</v>
      </c>
      <c r="D46" s="5" t="s">
        <v>242</v>
      </c>
      <c r="E46" s="8"/>
      <c r="F46" s="5"/>
      <c r="G46" s="5" t="s">
        <v>85</v>
      </c>
      <c r="H46" s="5" t="s">
        <v>286</v>
      </c>
      <c r="I46" s="5" t="s">
        <v>47</v>
      </c>
      <c r="J46" s="5"/>
      <c r="K46" s="5" t="s">
        <v>423</v>
      </c>
      <c r="L46" s="5"/>
      <c r="M46" s="5" t="e">
        <v>#N/A</v>
      </c>
      <c r="N46" s="5"/>
      <c r="O46" s="5" t="e">
        <v>#N/A</v>
      </c>
      <c r="P46" s="5"/>
      <c r="Q46" s="5" t="e">
        <v>#N/A</v>
      </c>
      <c r="R46" s="5"/>
      <c r="S46" s="5" t="e">
        <v>#N/A</v>
      </c>
      <c r="T46" s="5"/>
      <c r="U46" s="5"/>
      <c r="V46" s="5"/>
      <c r="W46" s="5"/>
      <c r="X46" s="5"/>
      <c r="Y46" s="5"/>
      <c r="Z46" s="5"/>
      <c r="AA46" s="5" t="str">
        <f>VLOOKUP(B46,'[1]Productos (2)'!$A:$E,5,0)</f>
        <v>Porcentaje</v>
      </c>
      <c r="AB46" s="5"/>
      <c r="AC46" s="5"/>
      <c r="AD46" s="5" t="s">
        <v>319</v>
      </c>
      <c r="AE46" s="5" t="s">
        <v>290</v>
      </c>
      <c r="AF46" s="5" t="s">
        <v>264</v>
      </c>
      <c r="AG46" s="5"/>
      <c r="AH46" s="41">
        <v>1</v>
      </c>
      <c r="AI46" s="5" t="s">
        <v>349</v>
      </c>
      <c r="AJ46" s="33"/>
      <c r="AK46" s="33"/>
      <c r="AL46" s="33"/>
      <c r="AM46" s="33"/>
      <c r="AN46" s="39">
        <v>1</v>
      </c>
      <c r="AO46" s="39">
        <v>1</v>
      </c>
      <c r="AP46" s="39"/>
      <c r="AQ46" s="33"/>
    </row>
    <row r="47" spans="1:43" ht="28.5">
      <c r="A47" s="4">
        <v>44</v>
      </c>
      <c r="B47" s="5" t="s">
        <v>133</v>
      </c>
      <c r="C47" s="5" t="s">
        <v>134</v>
      </c>
      <c r="D47" s="5" t="s">
        <v>245</v>
      </c>
      <c r="E47" s="8"/>
      <c r="F47" s="5"/>
      <c r="G47" s="5" t="s">
        <v>58</v>
      </c>
      <c r="H47" s="5" t="s">
        <v>241</v>
      </c>
      <c r="I47" s="5" t="s">
        <v>50</v>
      </c>
      <c r="J47" s="5"/>
      <c r="K47" s="5" t="s">
        <v>424</v>
      </c>
      <c r="L47" s="5"/>
      <c r="M47" s="5" t="s">
        <v>476</v>
      </c>
      <c r="N47" s="5"/>
      <c r="O47" s="5" t="s">
        <v>501</v>
      </c>
      <c r="P47" s="5"/>
      <c r="Q47" s="5" t="e">
        <v>#N/A</v>
      </c>
      <c r="R47" s="5"/>
      <c r="S47" s="5" t="e">
        <v>#N/A</v>
      </c>
      <c r="T47" s="5"/>
      <c r="U47" s="5"/>
      <c r="V47" s="5"/>
      <c r="W47" s="5"/>
      <c r="X47" s="5"/>
      <c r="Y47" s="5"/>
      <c r="Z47" s="5"/>
      <c r="AA47" s="30"/>
      <c r="AB47" s="5"/>
      <c r="AC47" s="5"/>
      <c r="AD47" s="5" t="s">
        <v>290</v>
      </c>
      <c r="AE47" s="5" t="s">
        <v>290</v>
      </c>
      <c r="AF47" s="5" t="s">
        <v>264</v>
      </c>
      <c r="AG47" s="5"/>
      <c r="AH47" s="41">
        <v>1</v>
      </c>
      <c r="AI47" s="5" t="s">
        <v>350</v>
      </c>
      <c r="AJ47" s="33"/>
      <c r="AK47" s="33"/>
      <c r="AL47" s="33"/>
      <c r="AM47" s="33"/>
      <c r="AN47" s="39" t="s">
        <v>511</v>
      </c>
      <c r="AO47" s="39">
        <v>1</v>
      </c>
      <c r="AP47" s="39"/>
      <c r="AQ47" s="33"/>
    </row>
    <row r="48" spans="1:43" ht="28.5">
      <c r="A48" s="4">
        <v>45</v>
      </c>
      <c r="B48" s="5" t="s">
        <v>135</v>
      </c>
      <c r="C48" s="5" t="s">
        <v>136</v>
      </c>
      <c r="D48" s="5" t="s">
        <v>242</v>
      </c>
      <c r="E48" s="8"/>
      <c r="F48" s="5"/>
      <c r="G48" s="5" t="s">
        <v>85</v>
      </c>
      <c r="H48" s="5" t="s">
        <v>286</v>
      </c>
      <c r="I48" s="5" t="s">
        <v>50</v>
      </c>
      <c r="J48" s="5"/>
      <c r="K48" s="5" t="s">
        <v>425</v>
      </c>
      <c r="L48" s="5"/>
      <c r="M48" s="5" t="e">
        <v>#N/A</v>
      </c>
      <c r="N48" s="5"/>
      <c r="O48" s="5" t="e">
        <v>#N/A</v>
      </c>
      <c r="P48" s="5"/>
      <c r="Q48" s="5" t="e">
        <v>#N/A</v>
      </c>
      <c r="R48" s="5"/>
      <c r="S48" s="5" t="e">
        <v>#N/A</v>
      </c>
      <c r="T48" s="5"/>
      <c r="U48" s="5"/>
      <c r="V48" s="5"/>
      <c r="W48" s="5"/>
      <c r="X48" s="5"/>
      <c r="Y48" s="5"/>
      <c r="Z48" s="5"/>
      <c r="AA48" s="5" t="str">
        <f>VLOOKUP(B48,'[1]Productos (2)'!$A:$E,5,0)</f>
        <v>Porcentaje</v>
      </c>
      <c r="AB48" s="5"/>
      <c r="AC48" s="5"/>
      <c r="AD48" s="5" t="s">
        <v>296</v>
      </c>
      <c r="AE48" s="5" t="s">
        <v>290</v>
      </c>
      <c r="AF48" s="5" t="s">
        <v>264</v>
      </c>
      <c r="AG48" s="5"/>
      <c r="AH48" s="41">
        <v>1</v>
      </c>
      <c r="AI48" s="5" t="s">
        <v>351</v>
      </c>
      <c r="AJ48" s="33"/>
      <c r="AK48" s="33"/>
      <c r="AL48" s="33"/>
      <c r="AM48" s="33"/>
      <c r="AN48" s="39" t="s">
        <v>511</v>
      </c>
      <c r="AO48" s="39" t="s">
        <v>511</v>
      </c>
      <c r="AP48" s="39"/>
      <c r="AQ48" s="33"/>
    </row>
    <row r="49" spans="1:43" ht="28.5">
      <c r="A49" s="4">
        <v>46</v>
      </c>
      <c r="B49" s="5" t="s">
        <v>137</v>
      </c>
      <c r="C49" s="5" t="s">
        <v>138</v>
      </c>
      <c r="D49" s="5" t="s">
        <v>242</v>
      </c>
      <c r="E49" s="8"/>
      <c r="F49" s="5"/>
      <c r="G49" s="5" t="s">
        <v>85</v>
      </c>
      <c r="H49" s="5" t="s">
        <v>286</v>
      </c>
      <c r="I49" s="5" t="s">
        <v>47</v>
      </c>
      <c r="J49" s="5"/>
      <c r="K49" s="5" t="s">
        <v>426</v>
      </c>
      <c r="L49" s="5"/>
      <c r="M49" s="5" t="e">
        <v>#N/A</v>
      </c>
      <c r="N49" s="5"/>
      <c r="O49" s="5" t="e">
        <v>#N/A</v>
      </c>
      <c r="P49" s="5"/>
      <c r="Q49" s="5" t="e">
        <v>#N/A</v>
      </c>
      <c r="R49" s="5"/>
      <c r="S49" s="5" t="e">
        <v>#N/A</v>
      </c>
      <c r="T49" s="5"/>
      <c r="U49" s="5"/>
      <c r="V49" s="5"/>
      <c r="W49" s="5"/>
      <c r="X49" s="5"/>
      <c r="Y49" s="5"/>
      <c r="Z49" s="5"/>
      <c r="AA49" s="5" t="str">
        <f>VLOOKUP(B49,'[1]Productos (2)'!$A:$E,5,0)</f>
        <v>Porcentaje</v>
      </c>
      <c r="AB49" s="5"/>
      <c r="AC49" s="5"/>
      <c r="AD49" s="5" t="s">
        <v>319</v>
      </c>
      <c r="AE49" s="5" t="s">
        <v>290</v>
      </c>
      <c r="AF49" s="5" t="s">
        <v>264</v>
      </c>
      <c r="AG49" s="5"/>
      <c r="AH49" s="41">
        <v>1</v>
      </c>
      <c r="AI49" s="5" t="s">
        <v>350</v>
      </c>
      <c r="AJ49" s="33"/>
      <c r="AK49" s="33"/>
      <c r="AL49" s="33"/>
      <c r="AM49" s="33"/>
      <c r="AN49" s="39" t="s">
        <v>511</v>
      </c>
      <c r="AO49" s="39">
        <v>0.9999</v>
      </c>
      <c r="AP49" s="39"/>
      <c r="AQ49" s="33"/>
    </row>
    <row r="50" spans="1:43" ht="28.5">
      <c r="A50" s="4">
        <v>47</v>
      </c>
      <c r="B50" s="12" t="s">
        <v>139</v>
      </c>
      <c r="C50" s="5" t="s">
        <v>140</v>
      </c>
      <c r="D50" s="5" t="s">
        <v>242</v>
      </c>
      <c r="E50" s="8"/>
      <c r="F50" s="5"/>
      <c r="G50" s="5" t="s">
        <v>85</v>
      </c>
      <c r="H50" s="5" t="s">
        <v>286</v>
      </c>
      <c r="I50" s="5" t="s">
        <v>50</v>
      </c>
      <c r="J50" s="5"/>
      <c r="K50" s="5" t="s">
        <v>427</v>
      </c>
      <c r="L50" s="5"/>
      <c r="M50" s="5" t="e">
        <v>#N/A</v>
      </c>
      <c r="N50" s="5"/>
      <c r="O50" s="5" t="e">
        <v>#N/A</v>
      </c>
      <c r="P50" s="5"/>
      <c r="Q50" s="5" t="e">
        <v>#N/A</v>
      </c>
      <c r="R50" s="5"/>
      <c r="S50" s="5" t="e">
        <v>#N/A</v>
      </c>
      <c r="T50" s="5"/>
      <c r="U50" s="5"/>
      <c r="V50" s="5"/>
      <c r="W50" s="5"/>
      <c r="X50" s="5"/>
      <c r="Y50" s="5"/>
      <c r="Z50" s="5"/>
      <c r="AA50" s="5" t="str">
        <f>VLOOKUP(B50,'[1]Productos (2)'!$A:$E,5,0)</f>
        <v>Porcentaje</v>
      </c>
      <c r="AB50" s="5"/>
      <c r="AC50" s="5"/>
      <c r="AD50" s="5" t="s">
        <v>296</v>
      </c>
      <c r="AE50" s="5" t="s">
        <v>290</v>
      </c>
      <c r="AF50" s="5" t="s">
        <v>264</v>
      </c>
      <c r="AG50" s="5"/>
      <c r="AH50" s="41">
        <v>1</v>
      </c>
      <c r="AI50" s="5" t="s">
        <v>351</v>
      </c>
      <c r="AJ50" s="5"/>
      <c r="AK50" s="5"/>
      <c r="AL50" s="5"/>
      <c r="AM50" s="5"/>
      <c r="AN50" s="39" t="s">
        <v>511</v>
      </c>
      <c r="AO50" s="39" t="s">
        <v>511</v>
      </c>
      <c r="AP50" s="39"/>
      <c r="AQ50" s="33"/>
    </row>
    <row r="51" spans="1:43" ht="28.5">
      <c r="A51" s="4">
        <v>48</v>
      </c>
      <c r="B51" s="5" t="s">
        <v>141</v>
      </c>
      <c r="C51" s="5" t="s">
        <v>142</v>
      </c>
      <c r="D51" s="5" t="s">
        <v>242</v>
      </c>
      <c r="E51" s="8"/>
      <c r="F51" s="5"/>
      <c r="G51" s="5" t="s">
        <v>85</v>
      </c>
      <c r="H51" s="5" t="s">
        <v>286</v>
      </c>
      <c r="I51" s="5" t="s">
        <v>47</v>
      </c>
      <c r="J51" s="5"/>
      <c r="K51" s="5" t="s">
        <v>428</v>
      </c>
      <c r="L51" s="5"/>
      <c r="M51" s="5" t="e">
        <v>#N/A</v>
      </c>
      <c r="N51" s="5"/>
      <c r="O51" s="5" t="e">
        <v>#N/A</v>
      </c>
      <c r="P51" s="5"/>
      <c r="Q51" s="5" t="e">
        <v>#N/A</v>
      </c>
      <c r="R51" s="5"/>
      <c r="S51" s="5" t="e">
        <v>#N/A</v>
      </c>
      <c r="T51" s="5"/>
      <c r="U51" s="5"/>
      <c r="V51" s="5"/>
      <c r="W51" s="5"/>
      <c r="X51" s="5"/>
      <c r="Y51" s="5"/>
      <c r="Z51" s="5"/>
      <c r="AA51" s="5" t="str">
        <f>VLOOKUP(B51,'[1]Productos (2)'!$A:$E,5,0)</f>
        <v>Porcentaje</v>
      </c>
      <c r="AB51" s="5"/>
      <c r="AC51" s="5"/>
      <c r="AD51" s="5" t="s">
        <v>319</v>
      </c>
      <c r="AE51" s="5" t="s">
        <v>290</v>
      </c>
      <c r="AF51" s="5" t="s">
        <v>264</v>
      </c>
      <c r="AG51" s="5"/>
      <c r="AH51" s="41">
        <v>1</v>
      </c>
      <c r="AI51" s="5" t="s">
        <v>350</v>
      </c>
      <c r="AJ51" s="5"/>
      <c r="AK51" s="5"/>
      <c r="AL51" s="5"/>
      <c r="AM51" s="5"/>
      <c r="AN51" s="39" t="s">
        <v>511</v>
      </c>
      <c r="AO51" s="39" t="s">
        <v>511</v>
      </c>
      <c r="AP51" s="39"/>
      <c r="AQ51" s="33"/>
    </row>
    <row r="52" spans="1:43" ht="28.5">
      <c r="A52" s="4">
        <v>49</v>
      </c>
      <c r="B52" s="5" t="s">
        <v>143</v>
      </c>
      <c r="C52" s="5" t="s">
        <v>144</v>
      </c>
      <c r="D52" s="5" t="s">
        <v>242</v>
      </c>
      <c r="E52" s="8"/>
      <c r="F52" s="5"/>
      <c r="G52" s="5" t="s">
        <v>85</v>
      </c>
      <c r="H52" s="5" t="s">
        <v>286</v>
      </c>
      <c r="I52" s="5" t="s">
        <v>47</v>
      </c>
      <c r="J52" s="5"/>
      <c r="K52" s="5" t="s">
        <v>429</v>
      </c>
      <c r="L52" s="5"/>
      <c r="M52" s="5" t="e">
        <v>#N/A</v>
      </c>
      <c r="N52" s="5"/>
      <c r="O52" s="5" t="e">
        <v>#N/A</v>
      </c>
      <c r="P52" s="5"/>
      <c r="Q52" s="5" t="e">
        <v>#N/A</v>
      </c>
      <c r="R52" s="5"/>
      <c r="S52" s="5" t="e">
        <v>#N/A</v>
      </c>
      <c r="T52" s="5"/>
      <c r="U52" s="5"/>
      <c r="V52" s="5"/>
      <c r="W52" s="5"/>
      <c r="X52" s="5"/>
      <c r="Y52" s="5"/>
      <c r="Z52" s="5"/>
      <c r="AA52" s="5" t="str">
        <f>VLOOKUP(B52,'[1]Productos (2)'!$A:$E,5,0)</f>
        <v>Porcentaje</v>
      </c>
      <c r="AB52" s="5"/>
      <c r="AC52" s="5"/>
      <c r="AD52" s="5" t="s">
        <v>319</v>
      </c>
      <c r="AE52" s="5" t="s">
        <v>290</v>
      </c>
      <c r="AF52" s="5" t="s">
        <v>264</v>
      </c>
      <c r="AG52" s="5"/>
      <c r="AH52" s="41">
        <v>1</v>
      </c>
      <c r="AI52" s="5" t="s">
        <v>350</v>
      </c>
      <c r="AJ52" s="5"/>
      <c r="AK52" s="5"/>
      <c r="AL52" s="5"/>
      <c r="AM52" s="5"/>
      <c r="AN52" s="39" t="s">
        <v>511</v>
      </c>
      <c r="AO52" s="39">
        <v>0.7576</v>
      </c>
      <c r="AP52" s="39"/>
      <c r="AQ52" s="33"/>
    </row>
    <row r="53" spans="1:43" ht="28.5">
      <c r="A53" s="4">
        <v>50</v>
      </c>
      <c r="B53" s="5" t="s">
        <v>145</v>
      </c>
      <c r="C53" s="5" t="s">
        <v>146</v>
      </c>
      <c r="D53" s="5" t="s">
        <v>245</v>
      </c>
      <c r="E53" s="8"/>
      <c r="F53" s="5"/>
      <c r="G53" s="5" t="s">
        <v>58</v>
      </c>
      <c r="H53" s="5" t="s">
        <v>241</v>
      </c>
      <c r="I53" s="5" t="s">
        <v>47</v>
      </c>
      <c r="J53" s="5"/>
      <c r="K53" s="5" t="s">
        <v>430</v>
      </c>
      <c r="L53" s="5"/>
      <c r="M53" s="5" t="s">
        <v>477</v>
      </c>
      <c r="N53" s="5"/>
      <c r="O53" s="5" t="e">
        <v>#N/A</v>
      </c>
      <c r="P53" s="5"/>
      <c r="Q53" s="5" t="e">
        <v>#N/A</v>
      </c>
      <c r="R53" s="5"/>
      <c r="S53" s="5" t="e">
        <v>#N/A</v>
      </c>
      <c r="T53" s="5"/>
      <c r="U53" s="5"/>
      <c r="V53" s="5"/>
      <c r="W53" s="5"/>
      <c r="X53" s="5"/>
      <c r="Y53" s="5"/>
      <c r="Z53" s="5"/>
      <c r="AA53" s="30"/>
      <c r="AB53" s="5"/>
      <c r="AC53" s="5"/>
      <c r="AD53" s="5" t="s">
        <v>290</v>
      </c>
      <c r="AE53" s="5" t="s">
        <v>290</v>
      </c>
      <c r="AF53" s="5" t="s">
        <v>264</v>
      </c>
      <c r="AG53" s="5"/>
      <c r="AH53" s="41">
        <v>1</v>
      </c>
      <c r="AI53" s="5" t="s">
        <v>350</v>
      </c>
      <c r="AJ53" s="5"/>
      <c r="AK53" s="5"/>
      <c r="AL53" s="5"/>
      <c r="AM53" s="5"/>
      <c r="AN53" s="39" t="s">
        <v>511</v>
      </c>
      <c r="AO53" s="39">
        <v>1</v>
      </c>
      <c r="AP53" s="39"/>
      <c r="AQ53" s="33"/>
    </row>
    <row r="54" spans="1:43" ht="28.5">
      <c r="A54" s="4">
        <v>51</v>
      </c>
      <c r="B54" s="5" t="s">
        <v>147</v>
      </c>
      <c r="C54" s="5" t="s">
        <v>148</v>
      </c>
      <c r="D54" s="5" t="s">
        <v>245</v>
      </c>
      <c r="E54" s="8"/>
      <c r="F54" s="5"/>
      <c r="G54" s="5" t="s">
        <v>58</v>
      </c>
      <c r="H54" s="5" t="s">
        <v>241</v>
      </c>
      <c r="I54" s="5" t="s">
        <v>47</v>
      </c>
      <c r="J54" s="5"/>
      <c r="K54" s="5" t="s">
        <v>431</v>
      </c>
      <c r="L54" s="5"/>
      <c r="M54" s="5" t="s">
        <v>478</v>
      </c>
      <c r="N54" s="5"/>
      <c r="O54" s="5" t="e">
        <v>#N/A</v>
      </c>
      <c r="P54" s="5"/>
      <c r="Q54" s="5" t="e">
        <v>#N/A</v>
      </c>
      <c r="R54" s="5"/>
      <c r="S54" s="5" t="e">
        <v>#N/A</v>
      </c>
      <c r="T54" s="5"/>
      <c r="U54" s="5"/>
      <c r="V54" s="5"/>
      <c r="W54" s="5"/>
      <c r="X54" s="5"/>
      <c r="Y54" s="5"/>
      <c r="Z54" s="5"/>
      <c r="AA54" s="30"/>
      <c r="AB54" s="5"/>
      <c r="AC54" s="5"/>
      <c r="AD54" s="5" t="s">
        <v>263</v>
      </c>
      <c r="AE54" s="5" t="s">
        <v>290</v>
      </c>
      <c r="AF54" s="5" t="s">
        <v>264</v>
      </c>
      <c r="AG54" s="5"/>
      <c r="AH54" s="41">
        <v>1</v>
      </c>
      <c r="AI54" s="5" t="s">
        <v>352</v>
      </c>
      <c r="AJ54" s="5"/>
      <c r="AK54" s="5"/>
      <c r="AL54" s="5"/>
      <c r="AM54" s="5"/>
      <c r="AN54" s="39">
        <v>0.9151</v>
      </c>
      <c r="AO54" s="39">
        <v>0.9057</v>
      </c>
      <c r="AP54" s="39"/>
      <c r="AQ54" s="33"/>
    </row>
    <row r="55" spans="1:43" ht="28.5">
      <c r="A55" s="4">
        <v>52</v>
      </c>
      <c r="B55" s="5" t="s">
        <v>149</v>
      </c>
      <c r="C55" s="5" t="s">
        <v>150</v>
      </c>
      <c r="D55" s="5" t="s">
        <v>242</v>
      </c>
      <c r="E55" s="8"/>
      <c r="F55" s="5"/>
      <c r="G55" s="5" t="s">
        <v>85</v>
      </c>
      <c r="H55" s="5" t="s">
        <v>286</v>
      </c>
      <c r="I55" s="5" t="s">
        <v>47</v>
      </c>
      <c r="J55" s="5"/>
      <c r="K55" s="5" t="s">
        <v>432</v>
      </c>
      <c r="L55" s="5"/>
      <c r="M55" s="5" t="e">
        <v>#N/A</v>
      </c>
      <c r="N55" s="5"/>
      <c r="O55" s="5" t="e">
        <v>#N/A</v>
      </c>
      <c r="P55" s="5"/>
      <c r="Q55" s="5" t="e">
        <v>#N/A</v>
      </c>
      <c r="R55" s="5"/>
      <c r="S55" s="5" t="e">
        <v>#N/A</v>
      </c>
      <c r="T55" s="5"/>
      <c r="U55" s="5"/>
      <c r="V55" s="5"/>
      <c r="W55" s="5"/>
      <c r="X55" s="5"/>
      <c r="Y55" s="5"/>
      <c r="Z55" s="5"/>
      <c r="AA55" s="5" t="str">
        <f>VLOOKUP(B55,'[1]Productos (2)'!$A:$E,5,0)</f>
        <v>Porcentaje</v>
      </c>
      <c r="AB55" s="5"/>
      <c r="AC55" s="5"/>
      <c r="AD55" s="5" t="s">
        <v>319</v>
      </c>
      <c r="AE55" s="5" t="s">
        <v>290</v>
      </c>
      <c r="AF55" s="5" t="s">
        <v>264</v>
      </c>
      <c r="AG55" s="5"/>
      <c r="AH55" s="41">
        <v>1</v>
      </c>
      <c r="AI55" s="5" t="s">
        <v>352</v>
      </c>
      <c r="AJ55" s="5"/>
      <c r="AK55" s="5"/>
      <c r="AL55" s="5"/>
      <c r="AM55" s="5"/>
      <c r="AN55" s="39">
        <v>1</v>
      </c>
      <c r="AO55" s="39">
        <v>1</v>
      </c>
      <c r="AP55" s="39"/>
      <c r="AQ55" s="33"/>
    </row>
    <row r="56" spans="1:43" ht="28.5">
      <c r="A56" s="4">
        <v>53</v>
      </c>
      <c r="B56" s="5" t="s">
        <v>151</v>
      </c>
      <c r="C56" s="5" t="s">
        <v>152</v>
      </c>
      <c r="D56" s="5" t="s">
        <v>245</v>
      </c>
      <c r="E56" s="8"/>
      <c r="F56" s="5"/>
      <c r="G56" s="5" t="s">
        <v>58</v>
      </c>
      <c r="H56" s="5" t="s">
        <v>241</v>
      </c>
      <c r="I56" s="5" t="s">
        <v>47</v>
      </c>
      <c r="J56" s="5"/>
      <c r="K56" s="5" t="s">
        <v>433</v>
      </c>
      <c r="L56" s="5"/>
      <c r="M56" s="5" t="s">
        <v>479</v>
      </c>
      <c r="N56" s="5"/>
      <c r="O56" s="5" t="s">
        <v>502</v>
      </c>
      <c r="P56" s="5"/>
      <c r="Q56" s="5" t="s">
        <v>495</v>
      </c>
      <c r="R56" s="5"/>
      <c r="S56" s="5" t="s">
        <v>492</v>
      </c>
      <c r="T56" s="5"/>
      <c r="U56" s="5"/>
      <c r="V56" s="5"/>
      <c r="W56" s="5"/>
      <c r="X56" s="5"/>
      <c r="Y56" s="5"/>
      <c r="Z56" s="5"/>
      <c r="AA56" s="30"/>
      <c r="AB56" s="5"/>
      <c r="AC56" s="5"/>
      <c r="AD56" s="5" t="s">
        <v>263</v>
      </c>
      <c r="AE56" s="5" t="s">
        <v>290</v>
      </c>
      <c r="AF56" s="5" t="s">
        <v>264</v>
      </c>
      <c r="AG56" s="5"/>
      <c r="AH56" s="41">
        <v>1</v>
      </c>
      <c r="AI56" s="5" t="s">
        <v>352</v>
      </c>
      <c r="AJ56" s="5"/>
      <c r="AK56" s="5"/>
      <c r="AL56" s="5"/>
      <c r="AM56" s="5"/>
      <c r="AN56" s="39">
        <v>0.8427</v>
      </c>
      <c r="AO56" s="39">
        <v>0.9947</v>
      </c>
      <c r="AP56" s="39"/>
      <c r="AQ56" s="33"/>
    </row>
    <row r="57" spans="1:43" ht="28.5">
      <c r="A57" s="4">
        <v>54</v>
      </c>
      <c r="B57" s="5" t="s">
        <v>153</v>
      </c>
      <c r="C57" s="5" t="s">
        <v>154</v>
      </c>
      <c r="D57" s="5" t="s">
        <v>242</v>
      </c>
      <c r="E57" s="8"/>
      <c r="F57" s="5"/>
      <c r="G57" s="5" t="s">
        <v>85</v>
      </c>
      <c r="H57" s="5" t="s">
        <v>286</v>
      </c>
      <c r="I57" s="5" t="s">
        <v>47</v>
      </c>
      <c r="J57" s="5"/>
      <c r="K57" s="5" t="s">
        <v>434</v>
      </c>
      <c r="L57" s="5"/>
      <c r="M57" s="5" t="e">
        <v>#N/A</v>
      </c>
      <c r="N57" s="5"/>
      <c r="O57" s="5" t="e">
        <v>#N/A</v>
      </c>
      <c r="P57" s="5"/>
      <c r="Q57" s="5" t="e">
        <v>#N/A</v>
      </c>
      <c r="R57" s="5"/>
      <c r="S57" s="5" t="e">
        <v>#N/A</v>
      </c>
      <c r="T57" s="5"/>
      <c r="U57" s="5"/>
      <c r="V57" s="5"/>
      <c r="W57" s="5"/>
      <c r="X57" s="5"/>
      <c r="Y57" s="5"/>
      <c r="Z57" s="5"/>
      <c r="AA57" s="5" t="str">
        <f>VLOOKUP(B57,'[1]Productos (2)'!$A:$E,5,0)</f>
        <v>Porcentaje</v>
      </c>
      <c r="AB57" s="5"/>
      <c r="AC57" s="5"/>
      <c r="AD57" s="5" t="s">
        <v>319</v>
      </c>
      <c r="AE57" s="5" t="s">
        <v>290</v>
      </c>
      <c r="AF57" s="5" t="s">
        <v>264</v>
      </c>
      <c r="AG57" s="5"/>
      <c r="AH57" s="41">
        <v>1</v>
      </c>
      <c r="AI57" s="5" t="s">
        <v>352</v>
      </c>
      <c r="AJ57" s="5"/>
      <c r="AK57" s="5"/>
      <c r="AL57" s="5"/>
      <c r="AM57" s="5"/>
      <c r="AN57" s="39">
        <v>1</v>
      </c>
      <c r="AO57" s="39">
        <v>1</v>
      </c>
      <c r="AP57" s="39"/>
      <c r="AQ57" s="33"/>
    </row>
    <row r="58" spans="1:43" ht="28.5">
      <c r="A58" s="4">
        <v>55</v>
      </c>
      <c r="B58" s="5" t="s">
        <v>155</v>
      </c>
      <c r="C58" s="5" t="s">
        <v>156</v>
      </c>
      <c r="D58" s="5" t="s">
        <v>273</v>
      </c>
      <c r="E58" s="8"/>
      <c r="F58" s="5"/>
      <c r="G58" s="5" t="s">
        <v>58</v>
      </c>
      <c r="H58" s="5" t="s">
        <v>241</v>
      </c>
      <c r="I58" s="5" t="s">
        <v>50</v>
      </c>
      <c r="J58" s="5"/>
      <c r="K58" s="5" t="s">
        <v>435</v>
      </c>
      <c r="L58" s="5"/>
      <c r="M58" s="5" t="s">
        <v>480</v>
      </c>
      <c r="N58" s="5"/>
      <c r="O58" s="5" t="s">
        <v>503</v>
      </c>
      <c r="P58" s="5"/>
      <c r="Q58" s="5" t="s">
        <v>496</v>
      </c>
      <c r="R58" s="5"/>
      <c r="S58" s="5" t="e">
        <v>#N/A</v>
      </c>
      <c r="T58" s="5"/>
      <c r="U58" s="5"/>
      <c r="V58" s="5"/>
      <c r="W58" s="5"/>
      <c r="X58" s="5"/>
      <c r="Y58" s="5"/>
      <c r="Z58" s="5"/>
      <c r="AA58" s="30"/>
      <c r="AB58" s="5"/>
      <c r="AC58" s="5"/>
      <c r="AD58" s="5" t="s">
        <v>296</v>
      </c>
      <c r="AE58" s="5" t="s">
        <v>290</v>
      </c>
      <c r="AF58" s="5" t="s">
        <v>264</v>
      </c>
      <c r="AG58" s="5"/>
      <c r="AH58" s="41">
        <v>1</v>
      </c>
      <c r="AI58" s="5" t="s">
        <v>353</v>
      </c>
      <c r="AJ58" s="5"/>
      <c r="AK58" s="5"/>
      <c r="AL58" s="5"/>
      <c r="AM58" s="5"/>
      <c r="AN58" s="39" t="s">
        <v>511</v>
      </c>
      <c r="AO58" s="39" t="s">
        <v>511</v>
      </c>
      <c r="AP58" s="39"/>
      <c r="AQ58" s="33"/>
    </row>
    <row r="59" spans="1:43" ht="28.5">
      <c r="A59" s="4">
        <v>56</v>
      </c>
      <c r="B59" s="5" t="s">
        <v>157</v>
      </c>
      <c r="C59" s="5" t="s">
        <v>158</v>
      </c>
      <c r="D59" s="5" t="s">
        <v>273</v>
      </c>
      <c r="E59" s="8"/>
      <c r="F59" s="5"/>
      <c r="G59" s="5" t="s">
        <v>58</v>
      </c>
      <c r="H59" s="5" t="s">
        <v>241</v>
      </c>
      <c r="I59" s="5" t="s">
        <v>50</v>
      </c>
      <c r="J59" s="5"/>
      <c r="K59" s="5" t="s">
        <v>436</v>
      </c>
      <c r="L59" s="5"/>
      <c r="M59" s="5" t="s">
        <v>481</v>
      </c>
      <c r="N59" s="5"/>
      <c r="O59" s="5" t="s">
        <v>504</v>
      </c>
      <c r="P59" s="5"/>
      <c r="Q59" s="5" t="e">
        <v>#N/A</v>
      </c>
      <c r="R59" s="5"/>
      <c r="S59" s="5" t="e">
        <v>#N/A</v>
      </c>
      <c r="T59" s="5"/>
      <c r="U59" s="5"/>
      <c r="V59" s="5"/>
      <c r="W59" s="5"/>
      <c r="X59" s="5"/>
      <c r="Y59" s="5"/>
      <c r="Z59" s="5"/>
      <c r="AA59" s="30"/>
      <c r="AB59" s="5"/>
      <c r="AC59" s="5"/>
      <c r="AD59" s="5" t="s">
        <v>296</v>
      </c>
      <c r="AE59" s="5" t="s">
        <v>290</v>
      </c>
      <c r="AF59" s="5" t="s">
        <v>264</v>
      </c>
      <c r="AG59" s="5"/>
      <c r="AH59" s="41">
        <v>1</v>
      </c>
      <c r="AI59" s="5" t="s">
        <v>354</v>
      </c>
      <c r="AJ59" s="5"/>
      <c r="AK59" s="5"/>
      <c r="AL59" s="5"/>
      <c r="AM59" s="5"/>
      <c r="AN59" s="39" t="s">
        <v>511</v>
      </c>
      <c r="AO59" s="39" t="s">
        <v>511</v>
      </c>
      <c r="AP59" s="39"/>
      <c r="AQ59" s="33"/>
    </row>
    <row r="60" spans="1:43" ht="28.5">
      <c r="A60" s="4">
        <v>57</v>
      </c>
      <c r="B60" s="5" t="s">
        <v>159</v>
      </c>
      <c r="C60" s="5" t="s">
        <v>160</v>
      </c>
      <c r="D60" s="5" t="s">
        <v>273</v>
      </c>
      <c r="E60" s="8"/>
      <c r="F60" s="5"/>
      <c r="G60" s="5" t="s">
        <v>58</v>
      </c>
      <c r="H60" s="5" t="s">
        <v>241</v>
      </c>
      <c r="I60" s="5" t="s">
        <v>50</v>
      </c>
      <c r="J60" s="5"/>
      <c r="K60" s="5" t="s">
        <v>437</v>
      </c>
      <c r="L60" s="5"/>
      <c r="M60" s="5" t="e">
        <v>#N/A</v>
      </c>
      <c r="N60" s="5"/>
      <c r="O60" s="5" t="e">
        <v>#N/A</v>
      </c>
      <c r="P60" s="5"/>
      <c r="Q60" s="5" t="e">
        <v>#N/A</v>
      </c>
      <c r="R60" s="5"/>
      <c r="S60" s="5" t="e">
        <v>#N/A</v>
      </c>
      <c r="T60" s="5"/>
      <c r="U60" s="5"/>
      <c r="V60" s="5"/>
      <c r="W60" s="5"/>
      <c r="X60" s="5"/>
      <c r="Y60" s="5"/>
      <c r="Z60" s="5"/>
      <c r="AA60" s="30"/>
      <c r="AB60" s="5"/>
      <c r="AC60" s="5"/>
      <c r="AD60" s="5" t="s">
        <v>296</v>
      </c>
      <c r="AE60" s="5" t="s">
        <v>290</v>
      </c>
      <c r="AF60" s="5" t="s">
        <v>264</v>
      </c>
      <c r="AG60" s="5"/>
      <c r="AH60" s="41">
        <v>1</v>
      </c>
      <c r="AI60" s="5" t="s">
        <v>353</v>
      </c>
      <c r="AJ60" s="5"/>
      <c r="AK60" s="5"/>
      <c r="AL60" s="5"/>
      <c r="AM60" s="5"/>
      <c r="AN60" s="39" t="s">
        <v>511</v>
      </c>
      <c r="AO60" s="39" t="s">
        <v>511</v>
      </c>
      <c r="AP60" s="39"/>
      <c r="AQ60" s="33"/>
    </row>
    <row r="61" spans="1:43" ht="42.75">
      <c r="A61" s="4">
        <v>58</v>
      </c>
      <c r="B61" s="5" t="s">
        <v>161</v>
      </c>
      <c r="C61" s="5" t="s">
        <v>162</v>
      </c>
      <c r="D61" s="5" t="s">
        <v>242</v>
      </c>
      <c r="E61" s="8"/>
      <c r="F61" s="5"/>
      <c r="G61" s="5" t="s">
        <v>63</v>
      </c>
      <c r="H61" s="5" t="s">
        <v>286</v>
      </c>
      <c r="I61" s="5" t="s">
        <v>47</v>
      </c>
      <c r="J61" s="5"/>
      <c r="K61" s="5" t="s">
        <v>438</v>
      </c>
      <c r="L61" s="5"/>
      <c r="M61" s="5" t="s">
        <v>482</v>
      </c>
      <c r="N61" s="5"/>
      <c r="O61" s="5" t="s">
        <v>505</v>
      </c>
      <c r="P61" s="5"/>
      <c r="Q61" s="5" t="s">
        <v>497</v>
      </c>
      <c r="R61" s="5"/>
      <c r="S61" s="5" t="e">
        <v>#N/A</v>
      </c>
      <c r="T61" s="5"/>
      <c r="U61" s="5"/>
      <c r="V61" s="5"/>
      <c r="W61" s="5"/>
      <c r="X61" s="5"/>
      <c r="Y61" s="5"/>
      <c r="Z61" s="5"/>
      <c r="AA61" s="5" t="str">
        <f>VLOOKUP(B61,'[1]Productos (2)'!$A:$E,5,0)</f>
        <v>Porcentaje</v>
      </c>
      <c r="AB61" s="5"/>
      <c r="AC61" s="5"/>
      <c r="AD61" s="5" t="s">
        <v>319</v>
      </c>
      <c r="AE61" s="5" t="s">
        <v>290</v>
      </c>
      <c r="AF61" s="5" t="s">
        <v>264</v>
      </c>
      <c r="AG61" s="14"/>
      <c r="AH61" s="41">
        <v>1</v>
      </c>
      <c r="AI61" s="5" t="s">
        <v>355</v>
      </c>
      <c r="AJ61" s="5"/>
      <c r="AK61" s="5"/>
      <c r="AL61" s="5"/>
      <c r="AM61" s="5"/>
      <c r="AN61" s="39">
        <v>1</v>
      </c>
      <c r="AO61" s="39">
        <v>1</v>
      </c>
      <c r="AP61" s="39"/>
      <c r="AQ61" s="33"/>
    </row>
    <row r="62" spans="1:43" ht="28.5">
      <c r="A62" s="4">
        <v>59</v>
      </c>
      <c r="B62" s="5" t="s">
        <v>163</v>
      </c>
      <c r="C62" s="5" t="s">
        <v>164</v>
      </c>
      <c r="D62" s="5" t="s">
        <v>245</v>
      </c>
      <c r="E62" s="8"/>
      <c r="F62" s="5"/>
      <c r="G62" s="5" t="s">
        <v>58</v>
      </c>
      <c r="H62" s="5" t="s">
        <v>241</v>
      </c>
      <c r="I62" s="5" t="s">
        <v>47</v>
      </c>
      <c r="J62" s="5"/>
      <c r="K62" s="5" t="s">
        <v>439</v>
      </c>
      <c r="L62" s="5"/>
      <c r="M62" s="5" t="s">
        <v>483</v>
      </c>
      <c r="N62" s="5"/>
      <c r="O62" s="5" t="e">
        <v>#N/A</v>
      </c>
      <c r="P62" s="5"/>
      <c r="Q62" s="5" t="e">
        <v>#N/A</v>
      </c>
      <c r="R62" s="5"/>
      <c r="S62" s="5" t="e">
        <v>#N/A</v>
      </c>
      <c r="T62" s="5"/>
      <c r="U62" s="5"/>
      <c r="V62" s="5"/>
      <c r="W62" s="5"/>
      <c r="X62" s="5"/>
      <c r="Y62" s="5"/>
      <c r="Z62" s="5"/>
      <c r="AA62" s="30"/>
      <c r="AB62" s="5"/>
      <c r="AC62" s="5"/>
      <c r="AD62" s="5" t="s">
        <v>285</v>
      </c>
      <c r="AE62" s="5" t="s">
        <v>290</v>
      </c>
      <c r="AF62" s="5" t="s">
        <v>264</v>
      </c>
      <c r="AG62" s="5"/>
      <c r="AH62" s="41">
        <v>1</v>
      </c>
      <c r="AI62" s="5" t="s">
        <v>356</v>
      </c>
      <c r="AJ62" s="5"/>
      <c r="AK62" s="5"/>
      <c r="AL62" s="5"/>
      <c r="AM62" s="5"/>
      <c r="AN62" s="39" t="s">
        <v>511</v>
      </c>
      <c r="AO62" s="39">
        <v>0.222</v>
      </c>
      <c r="AP62" s="39"/>
      <c r="AQ62" s="33"/>
    </row>
    <row r="63" spans="1:43" ht="28.5">
      <c r="A63" s="4">
        <v>60</v>
      </c>
      <c r="B63" s="5" t="s">
        <v>165</v>
      </c>
      <c r="C63" s="5" t="s">
        <v>166</v>
      </c>
      <c r="D63" s="5" t="s">
        <v>245</v>
      </c>
      <c r="E63" s="8"/>
      <c r="F63" s="5"/>
      <c r="G63" s="5" t="s">
        <v>58</v>
      </c>
      <c r="H63" s="5" t="s">
        <v>241</v>
      </c>
      <c r="I63" s="5" t="s">
        <v>47</v>
      </c>
      <c r="J63" s="5"/>
      <c r="K63" s="5" t="s">
        <v>440</v>
      </c>
      <c r="L63" s="5"/>
      <c r="M63" s="5" t="e">
        <v>#N/A</v>
      </c>
      <c r="N63" s="5"/>
      <c r="O63" s="5" t="e">
        <v>#N/A</v>
      </c>
      <c r="P63" s="5"/>
      <c r="Q63" s="5" t="e">
        <v>#N/A</v>
      </c>
      <c r="R63" s="5"/>
      <c r="S63" s="5" t="e">
        <v>#N/A</v>
      </c>
      <c r="T63" s="5"/>
      <c r="U63" s="5"/>
      <c r="V63" s="5"/>
      <c r="W63" s="5"/>
      <c r="X63" s="5"/>
      <c r="Y63" s="5"/>
      <c r="Z63" s="5"/>
      <c r="AA63" s="30"/>
      <c r="AB63" s="5"/>
      <c r="AC63" s="5"/>
      <c r="AD63" s="5" t="s">
        <v>263</v>
      </c>
      <c r="AE63" s="5" t="s">
        <v>290</v>
      </c>
      <c r="AF63" s="5" t="s">
        <v>264</v>
      </c>
      <c r="AG63" s="5"/>
      <c r="AH63" s="41">
        <v>1</v>
      </c>
      <c r="AI63" s="5" t="s">
        <v>357</v>
      </c>
      <c r="AJ63" s="5"/>
      <c r="AK63" s="5"/>
      <c r="AL63" s="5"/>
      <c r="AM63" s="5"/>
      <c r="AN63" s="39">
        <v>1</v>
      </c>
      <c r="AO63" s="39">
        <v>1</v>
      </c>
      <c r="AP63" s="39"/>
      <c r="AQ63" s="33"/>
    </row>
    <row r="64" spans="1:43" ht="28.5">
      <c r="A64" s="4">
        <v>61</v>
      </c>
      <c r="B64" s="5" t="s">
        <v>167</v>
      </c>
      <c r="C64" s="5" t="s">
        <v>168</v>
      </c>
      <c r="D64" s="5" t="s">
        <v>245</v>
      </c>
      <c r="E64" s="8"/>
      <c r="F64" s="5"/>
      <c r="G64" s="5" t="s">
        <v>58</v>
      </c>
      <c r="H64" s="5" t="s">
        <v>241</v>
      </c>
      <c r="I64" s="5" t="s">
        <v>50</v>
      </c>
      <c r="J64" s="5"/>
      <c r="K64" s="5" t="s">
        <v>441</v>
      </c>
      <c r="L64" s="5"/>
      <c r="M64" s="5" t="e">
        <v>#N/A</v>
      </c>
      <c r="N64" s="5"/>
      <c r="O64" s="5" t="e">
        <v>#N/A</v>
      </c>
      <c r="P64" s="5"/>
      <c r="Q64" s="5" t="e">
        <v>#N/A</v>
      </c>
      <c r="R64" s="5"/>
      <c r="S64" s="5" t="e">
        <v>#N/A</v>
      </c>
      <c r="T64" s="5"/>
      <c r="U64" s="5"/>
      <c r="V64" s="5"/>
      <c r="W64" s="5"/>
      <c r="X64" s="5"/>
      <c r="Y64" s="5"/>
      <c r="Z64" s="5"/>
      <c r="AA64" s="30"/>
      <c r="AB64" s="5"/>
      <c r="AC64" s="5"/>
      <c r="AD64" s="5" t="s">
        <v>263</v>
      </c>
      <c r="AE64" s="5" t="s">
        <v>290</v>
      </c>
      <c r="AF64" s="5" t="s">
        <v>264</v>
      </c>
      <c r="AG64" s="5"/>
      <c r="AH64" s="41">
        <v>1</v>
      </c>
      <c r="AI64" s="5" t="s">
        <v>358</v>
      </c>
      <c r="AJ64" s="5"/>
      <c r="AK64" s="5"/>
      <c r="AL64" s="5"/>
      <c r="AM64" s="5"/>
      <c r="AN64" s="39">
        <v>1</v>
      </c>
      <c r="AO64" s="39">
        <v>1</v>
      </c>
      <c r="AP64" s="39"/>
      <c r="AQ64" s="33"/>
    </row>
    <row r="65" spans="1:43" ht="57">
      <c r="A65" s="4">
        <v>62</v>
      </c>
      <c r="B65" s="5" t="s">
        <v>169</v>
      </c>
      <c r="C65" s="5" t="s">
        <v>170</v>
      </c>
      <c r="D65" s="5" t="s">
        <v>242</v>
      </c>
      <c r="E65" s="8"/>
      <c r="F65" s="5"/>
      <c r="G65" s="5" t="s">
        <v>46</v>
      </c>
      <c r="H65" s="5" t="s">
        <v>286</v>
      </c>
      <c r="I65" s="5" t="s">
        <v>47</v>
      </c>
      <c r="J65" s="5"/>
      <c r="K65" s="5" t="s">
        <v>442</v>
      </c>
      <c r="L65" s="5"/>
      <c r="M65" s="5" t="e">
        <v>#N/A</v>
      </c>
      <c r="N65" s="5"/>
      <c r="O65" s="5" t="e">
        <v>#N/A</v>
      </c>
      <c r="P65" s="5"/>
      <c r="Q65" s="5" t="e">
        <v>#N/A</v>
      </c>
      <c r="R65" s="5"/>
      <c r="S65" s="5" t="e">
        <v>#N/A</v>
      </c>
      <c r="T65" s="5"/>
      <c r="U65" s="5"/>
      <c r="V65" s="5"/>
      <c r="W65" s="5"/>
      <c r="X65" s="5"/>
      <c r="Y65" s="5"/>
      <c r="Z65" s="5"/>
      <c r="AA65" s="5" t="str">
        <f>VLOOKUP(B65,'[1]Productos (2)'!$A:$E,5,0)</f>
        <v>Porcentaje</v>
      </c>
      <c r="AB65" s="5"/>
      <c r="AC65" s="5"/>
      <c r="AD65" s="5" t="s">
        <v>263</v>
      </c>
      <c r="AE65" s="5" t="s">
        <v>290</v>
      </c>
      <c r="AF65" s="5" t="s">
        <v>264</v>
      </c>
      <c r="AG65" s="5"/>
      <c r="AH65" s="41">
        <v>0.98</v>
      </c>
      <c r="AI65" s="5" t="s">
        <v>358</v>
      </c>
      <c r="AJ65" s="5"/>
      <c r="AK65" s="5"/>
      <c r="AL65" s="5"/>
      <c r="AM65" s="5"/>
      <c r="AN65" s="39">
        <v>1</v>
      </c>
      <c r="AO65" s="39">
        <v>1</v>
      </c>
      <c r="AP65" s="39"/>
      <c r="AQ65" s="33"/>
    </row>
    <row r="66" spans="1:43" ht="28.5">
      <c r="A66" s="4">
        <v>63</v>
      </c>
      <c r="B66" s="5" t="s">
        <v>171</v>
      </c>
      <c r="C66" s="5" t="s">
        <v>172</v>
      </c>
      <c r="D66" s="5" t="s">
        <v>273</v>
      </c>
      <c r="E66" s="8"/>
      <c r="F66" s="5"/>
      <c r="G66" s="5" t="s">
        <v>58</v>
      </c>
      <c r="H66" s="5" t="s">
        <v>241</v>
      </c>
      <c r="I66" s="5" t="s">
        <v>50</v>
      </c>
      <c r="J66" s="5"/>
      <c r="K66" s="5" t="s">
        <v>443</v>
      </c>
      <c r="L66" s="5"/>
      <c r="M66" s="5" t="e">
        <v>#N/A</v>
      </c>
      <c r="N66" s="5"/>
      <c r="O66" s="5" t="e">
        <v>#N/A</v>
      </c>
      <c r="P66" s="5"/>
      <c r="Q66" s="5" t="e">
        <v>#N/A</v>
      </c>
      <c r="R66" s="5"/>
      <c r="S66" s="5" t="e">
        <v>#N/A</v>
      </c>
      <c r="T66" s="5"/>
      <c r="U66" s="5"/>
      <c r="V66" s="5"/>
      <c r="W66" s="5"/>
      <c r="X66" s="5"/>
      <c r="Y66" s="5"/>
      <c r="Z66" s="5"/>
      <c r="AA66" s="30"/>
      <c r="AB66" s="5"/>
      <c r="AC66" s="5"/>
      <c r="AD66" s="5" t="s">
        <v>280</v>
      </c>
      <c r="AE66" s="5" t="s">
        <v>290</v>
      </c>
      <c r="AF66" s="5" t="s">
        <v>264</v>
      </c>
      <c r="AG66" s="5"/>
      <c r="AH66" s="41">
        <v>1</v>
      </c>
      <c r="AI66" s="5" t="s">
        <v>358</v>
      </c>
      <c r="AJ66" s="5"/>
      <c r="AK66" s="5"/>
      <c r="AL66" s="5"/>
      <c r="AM66" s="5"/>
      <c r="AN66" s="39">
        <v>1</v>
      </c>
      <c r="AO66" s="39">
        <v>1</v>
      </c>
      <c r="AP66" s="39"/>
      <c r="AQ66" s="33"/>
    </row>
    <row r="67" spans="1:43" ht="28.5">
      <c r="A67" s="4">
        <v>64</v>
      </c>
      <c r="B67" s="5" t="s">
        <v>173</v>
      </c>
      <c r="C67" s="5" t="s">
        <v>174</v>
      </c>
      <c r="D67" s="5" t="s">
        <v>242</v>
      </c>
      <c r="E67" s="8"/>
      <c r="F67" s="5"/>
      <c r="G67" s="5" t="s">
        <v>85</v>
      </c>
      <c r="H67" s="5" t="s">
        <v>286</v>
      </c>
      <c r="I67" s="5" t="s">
        <v>47</v>
      </c>
      <c r="J67" s="5"/>
      <c r="K67" s="5" t="s">
        <v>444</v>
      </c>
      <c r="L67" s="5"/>
      <c r="M67" s="5" t="e">
        <v>#N/A</v>
      </c>
      <c r="N67" s="5"/>
      <c r="O67" s="5" t="e">
        <v>#N/A</v>
      </c>
      <c r="P67" s="5"/>
      <c r="Q67" s="5" t="e">
        <v>#N/A</v>
      </c>
      <c r="R67" s="5"/>
      <c r="S67" s="5" t="e">
        <v>#N/A</v>
      </c>
      <c r="T67" s="5"/>
      <c r="U67" s="5"/>
      <c r="V67" s="5"/>
      <c r="W67" s="5"/>
      <c r="X67" s="5"/>
      <c r="Y67" s="5"/>
      <c r="Z67" s="5"/>
      <c r="AA67" s="5" t="str">
        <f>VLOOKUP(B67,'[1]Productos (2)'!$A:$E,5,0)</f>
        <v>Porcentaje</v>
      </c>
      <c r="AB67" s="5"/>
      <c r="AC67" s="5"/>
      <c r="AD67" s="5" t="s">
        <v>319</v>
      </c>
      <c r="AE67" s="5" t="s">
        <v>290</v>
      </c>
      <c r="AF67" s="5" t="s">
        <v>264</v>
      </c>
      <c r="AG67" s="5"/>
      <c r="AH67" s="41">
        <v>1</v>
      </c>
      <c r="AI67" s="5" t="s">
        <v>358</v>
      </c>
      <c r="AJ67" s="9"/>
      <c r="AK67" s="9"/>
      <c r="AL67" s="37"/>
      <c r="AM67" s="37"/>
      <c r="AN67" s="39">
        <v>1</v>
      </c>
      <c r="AO67" s="39">
        <v>1</v>
      </c>
      <c r="AP67" s="39"/>
      <c r="AQ67" s="33"/>
    </row>
    <row r="68" spans="1:43" ht="28.5">
      <c r="A68" s="4">
        <v>65</v>
      </c>
      <c r="B68" s="5" t="s">
        <v>175</v>
      </c>
      <c r="C68" s="5" t="s">
        <v>176</v>
      </c>
      <c r="D68" s="5" t="s">
        <v>318</v>
      </c>
      <c r="E68" s="8"/>
      <c r="F68" s="5"/>
      <c r="G68" s="5" t="s">
        <v>58</v>
      </c>
      <c r="H68" s="5" t="s">
        <v>241</v>
      </c>
      <c r="I68" s="5" t="s">
        <v>50</v>
      </c>
      <c r="J68" s="5"/>
      <c r="K68" s="5" t="s">
        <v>445</v>
      </c>
      <c r="L68" s="5"/>
      <c r="M68" s="5" t="e">
        <v>#N/A</v>
      </c>
      <c r="N68" s="5"/>
      <c r="O68" s="5" t="e">
        <v>#N/A</v>
      </c>
      <c r="P68" s="5"/>
      <c r="Q68" s="5" t="e">
        <v>#N/A</v>
      </c>
      <c r="R68" s="5"/>
      <c r="S68" s="5" t="e">
        <v>#N/A</v>
      </c>
      <c r="T68" s="5"/>
      <c r="U68" s="5"/>
      <c r="V68" s="5"/>
      <c r="W68" s="5"/>
      <c r="X68" s="5"/>
      <c r="Y68" s="5"/>
      <c r="Z68" s="5"/>
      <c r="AA68" s="30"/>
      <c r="AB68" s="5"/>
      <c r="AC68" s="5"/>
      <c r="AD68" s="5" t="s">
        <v>280</v>
      </c>
      <c r="AE68" s="5" t="s">
        <v>290</v>
      </c>
      <c r="AF68" s="5" t="s">
        <v>264</v>
      </c>
      <c r="AG68" s="5"/>
      <c r="AH68" s="41">
        <v>1</v>
      </c>
      <c r="AI68" s="5" t="s">
        <v>358</v>
      </c>
      <c r="AJ68" s="9"/>
      <c r="AK68" s="9"/>
      <c r="AL68" s="37"/>
      <c r="AM68" s="37"/>
      <c r="AN68" s="39">
        <v>1</v>
      </c>
      <c r="AO68" s="39">
        <v>1</v>
      </c>
      <c r="AP68" s="39"/>
      <c r="AQ68" s="33"/>
    </row>
    <row r="69" spans="1:43" ht="28.5">
      <c r="A69" s="4">
        <v>66</v>
      </c>
      <c r="B69" s="5" t="s">
        <v>177</v>
      </c>
      <c r="C69" s="5" t="s">
        <v>178</v>
      </c>
      <c r="D69" s="5" t="s">
        <v>242</v>
      </c>
      <c r="E69" s="8"/>
      <c r="F69" s="5"/>
      <c r="G69" s="5" t="s">
        <v>85</v>
      </c>
      <c r="H69" s="5" t="s">
        <v>286</v>
      </c>
      <c r="I69" s="5" t="s">
        <v>47</v>
      </c>
      <c r="J69" s="5"/>
      <c r="K69" s="5" t="s">
        <v>446</v>
      </c>
      <c r="L69" s="5"/>
      <c r="M69" s="5" t="e">
        <v>#N/A</v>
      </c>
      <c r="N69" s="5"/>
      <c r="O69" s="5" t="e">
        <v>#N/A</v>
      </c>
      <c r="P69" s="5"/>
      <c r="Q69" s="5" t="e">
        <v>#N/A</v>
      </c>
      <c r="R69" s="5"/>
      <c r="S69" s="5" t="e">
        <v>#N/A</v>
      </c>
      <c r="T69" s="5"/>
      <c r="U69" s="5"/>
      <c r="V69" s="5"/>
      <c r="W69" s="5"/>
      <c r="X69" s="5"/>
      <c r="Y69" s="5"/>
      <c r="Z69" s="5"/>
      <c r="AA69" s="5" t="str">
        <f>VLOOKUP(B69,'[1]Productos (2)'!$A:$E,5,0)</f>
        <v>Porcentaje</v>
      </c>
      <c r="AB69" s="5"/>
      <c r="AC69" s="5"/>
      <c r="AD69" s="5" t="s">
        <v>319</v>
      </c>
      <c r="AE69" s="5" t="s">
        <v>290</v>
      </c>
      <c r="AF69" s="5" t="s">
        <v>264</v>
      </c>
      <c r="AG69" s="5"/>
      <c r="AH69" s="41">
        <v>1</v>
      </c>
      <c r="AI69" s="5" t="s">
        <v>359</v>
      </c>
      <c r="AJ69" s="9"/>
      <c r="AK69" s="9"/>
      <c r="AL69" s="37"/>
      <c r="AM69" s="37"/>
      <c r="AN69" s="39">
        <v>1</v>
      </c>
      <c r="AO69" s="39">
        <v>1</v>
      </c>
      <c r="AP69" s="39"/>
      <c r="AQ69" s="33"/>
    </row>
    <row r="70" spans="1:43" ht="28.5">
      <c r="A70" s="4">
        <v>67</v>
      </c>
      <c r="B70" s="5" t="s">
        <v>179</v>
      </c>
      <c r="C70" s="5" t="s">
        <v>180</v>
      </c>
      <c r="D70" s="5" t="s">
        <v>242</v>
      </c>
      <c r="E70" s="8"/>
      <c r="F70" s="5"/>
      <c r="G70" s="5" t="s">
        <v>85</v>
      </c>
      <c r="H70" s="5" t="s">
        <v>286</v>
      </c>
      <c r="I70" s="5" t="s">
        <v>47</v>
      </c>
      <c r="J70" s="5"/>
      <c r="K70" s="5" t="s">
        <v>447</v>
      </c>
      <c r="L70" s="5"/>
      <c r="M70" s="5" t="e">
        <v>#N/A</v>
      </c>
      <c r="N70" s="5"/>
      <c r="O70" s="5" t="e">
        <v>#N/A</v>
      </c>
      <c r="P70" s="5"/>
      <c r="Q70" s="5" t="e">
        <v>#N/A</v>
      </c>
      <c r="R70" s="5"/>
      <c r="S70" s="5" t="e">
        <v>#N/A</v>
      </c>
      <c r="T70" s="5"/>
      <c r="U70" s="5"/>
      <c r="V70" s="5"/>
      <c r="W70" s="5"/>
      <c r="X70" s="5"/>
      <c r="Y70" s="5"/>
      <c r="Z70" s="5"/>
      <c r="AA70" s="5" t="str">
        <f>VLOOKUP(B70,'[1]Productos (2)'!$A:$E,5,0)</f>
        <v>Porcentaje</v>
      </c>
      <c r="AB70" s="5"/>
      <c r="AC70" s="5"/>
      <c r="AD70" s="5" t="s">
        <v>319</v>
      </c>
      <c r="AE70" s="5" t="s">
        <v>290</v>
      </c>
      <c r="AF70" s="5" t="s">
        <v>264</v>
      </c>
      <c r="AG70" s="5"/>
      <c r="AH70" s="41">
        <v>1</v>
      </c>
      <c r="AI70" s="5" t="s">
        <v>360</v>
      </c>
      <c r="AJ70" s="9"/>
      <c r="AK70" s="9"/>
      <c r="AL70" s="37"/>
      <c r="AM70" s="37"/>
      <c r="AN70" s="39">
        <v>1</v>
      </c>
      <c r="AO70" s="39">
        <v>1</v>
      </c>
      <c r="AP70" s="39"/>
      <c r="AQ70" s="33"/>
    </row>
    <row r="71" spans="1:43" ht="28.5">
      <c r="A71" s="4">
        <v>68</v>
      </c>
      <c r="B71" s="5" t="s">
        <v>181</v>
      </c>
      <c r="C71" s="5" t="s">
        <v>182</v>
      </c>
      <c r="D71" s="5" t="s">
        <v>245</v>
      </c>
      <c r="E71" s="8"/>
      <c r="F71" s="5"/>
      <c r="G71" s="5" t="s">
        <v>58</v>
      </c>
      <c r="H71" s="5" t="s">
        <v>241</v>
      </c>
      <c r="I71" s="5" t="s">
        <v>47</v>
      </c>
      <c r="J71" s="5"/>
      <c r="K71" s="5" t="s">
        <v>448</v>
      </c>
      <c r="L71" s="5"/>
      <c r="M71" s="5" t="s">
        <v>484</v>
      </c>
      <c r="N71" s="5"/>
      <c r="O71" s="5" t="s">
        <v>506</v>
      </c>
      <c r="P71" s="5"/>
      <c r="Q71" s="5" t="e">
        <v>#N/A</v>
      </c>
      <c r="R71" s="5"/>
      <c r="S71" s="5" t="e">
        <v>#N/A</v>
      </c>
      <c r="T71" s="5"/>
      <c r="U71" s="5"/>
      <c r="V71" s="5"/>
      <c r="W71" s="5"/>
      <c r="X71" s="5"/>
      <c r="Y71" s="5"/>
      <c r="Z71" s="5"/>
      <c r="AA71" s="30"/>
      <c r="AB71" s="5"/>
      <c r="AC71" s="5"/>
      <c r="AD71" s="5" t="s">
        <v>271</v>
      </c>
      <c r="AE71" s="5" t="s">
        <v>290</v>
      </c>
      <c r="AF71" s="5" t="s">
        <v>264</v>
      </c>
      <c r="AG71" s="5"/>
      <c r="AH71" s="41">
        <v>1</v>
      </c>
      <c r="AI71" s="5" t="s">
        <v>361</v>
      </c>
      <c r="AJ71" s="9"/>
      <c r="AK71" s="9"/>
      <c r="AL71" s="37"/>
      <c r="AM71" s="37"/>
      <c r="AN71" s="39">
        <v>1</v>
      </c>
      <c r="AO71" s="39">
        <v>1</v>
      </c>
      <c r="AP71" s="39"/>
      <c r="AQ71" s="33"/>
    </row>
    <row r="72" spans="1:43" ht="28.5">
      <c r="A72" s="4">
        <v>69</v>
      </c>
      <c r="B72" s="5" t="s">
        <v>183</v>
      </c>
      <c r="C72" s="5" t="s">
        <v>184</v>
      </c>
      <c r="D72" s="5" t="s">
        <v>242</v>
      </c>
      <c r="E72" s="8"/>
      <c r="F72" s="5"/>
      <c r="G72" s="5" t="s">
        <v>85</v>
      </c>
      <c r="H72" s="5" t="s">
        <v>286</v>
      </c>
      <c r="I72" s="5" t="s">
        <v>47</v>
      </c>
      <c r="J72" s="5"/>
      <c r="K72" s="5" t="s">
        <v>447</v>
      </c>
      <c r="L72" s="5"/>
      <c r="M72" s="5" t="e">
        <v>#N/A</v>
      </c>
      <c r="N72" s="5"/>
      <c r="O72" s="5" t="e">
        <v>#N/A</v>
      </c>
      <c r="P72" s="5"/>
      <c r="Q72" s="5" t="e">
        <v>#N/A</v>
      </c>
      <c r="R72" s="5"/>
      <c r="S72" s="5" t="e">
        <v>#N/A</v>
      </c>
      <c r="T72" s="5"/>
      <c r="U72" s="5"/>
      <c r="V72" s="5"/>
      <c r="W72" s="5"/>
      <c r="X72" s="5"/>
      <c r="Y72" s="5"/>
      <c r="Z72" s="5"/>
      <c r="AA72" s="5" t="str">
        <f>VLOOKUP(B72,'[1]Productos (2)'!$A:$E,5,0)</f>
        <v>Porcentaje</v>
      </c>
      <c r="AB72" s="5"/>
      <c r="AC72" s="5"/>
      <c r="AD72" s="5" t="s">
        <v>319</v>
      </c>
      <c r="AE72" s="5" t="s">
        <v>290</v>
      </c>
      <c r="AF72" s="5" t="s">
        <v>264</v>
      </c>
      <c r="AG72" s="5"/>
      <c r="AH72" s="41">
        <v>1</v>
      </c>
      <c r="AI72" s="5" t="s">
        <v>360</v>
      </c>
      <c r="AJ72" s="9"/>
      <c r="AK72" s="9"/>
      <c r="AL72" s="37"/>
      <c r="AM72" s="37"/>
      <c r="AN72" s="39">
        <v>0.995</v>
      </c>
      <c r="AO72" s="39">
        <v>0.995</v>
      </c>
      <c r="AP72" s="39"/>
      <c r="AQ72" s="33"/>
    </row>
    <row r="73" spans="1:43" ht="28.5">
      <c r="A73" s="4">
        <v>70</v>
      </c>
      <c r="B73" s="5" t="s">
        <v>185</v>
      </c>
      <c r="C73" s="5" t="s">
        <v>186</v>
      </c>
      <c r="D73" s="5" t="s">
        <v>242</v>
      </c>
      <c r="E73" s="8"/>
      <c r="F73" s="5"/>
      <c r="G73" s="5" t="s">
        <v>85</v>
      </c>
      <c r="H73" s="5" t="s">
        <v>286</v>
      </c>
      <c r="I73" s="5" t="s">
        <v>47</v>
      </c>
      <c r="J73" s="5"/>
      <c r="K73" s="5" t="s">
        <v>449</v>
      </c>
      <c r="L73" s="5"/>
      <c r="M73" s="5" t="e">
        <v>#N/A</v>
      </c>
      <c r="N73" s="5"/>
      <c r="O73" s="5" t="e">
        <v>#N/A</v>
      </c>
      <c r="P73" s="5"/>
      <c r="Q73" s="5" t="e">
        <v>#N/A</v>
      </c>
      <c r="R73" s="5"/>
      <c r="S73" s="5" t="e">
        <v>#N/A</v>
      </c>
      <c r="T73" s="5"/>
      <c r="U73" s="5"/>
      <c r="V73" s="5"/>
      <c r="W73" s="5"/>
      <c r="X73" s="5"/>
      <c r="Y73" s="5"/>
      <c r="Z73" s="5"/>
      <c r="AA73" s="5" t="str">
        <f>VLOOKUP(B73,'[1]Productos (2)'!$A:$E,5,0)</f>
        <v>Porcentaje</v>
      </c>
      <c r="AB73" s="5"/>
      <c r="AC73" s="5"/>
      <c r="AD73" s="5" t="s">
        <v>319</v>
      </c>
      <c r="AE73" s="5" t="s">
        <v>290</v>
      </c>
      <c r="AF73" s="5" t="s">
        <v>264</v>
      </c>
      <c r="AG73" s="5"/>
      <c r="AH73" s="41">
        <v>1</v>
      </c>
      <c r="AI73" s="5" t="s">
        <v>362</v>
      </c>
      <c r="AJ73" s="9"/>
      <c r="AK73" s="9"/>
      <c r="AL73" s="37"/>
      <c r="AM73" s="37"/>
      <c r="AN73" s="39">
        <v>0.9868000000000001</v>
      </c>
      <c r="AO73" s="39">
        <v>1</v>
      </c>
      <c r="AP73" s="39"/>
      <c r="AQ73" s="33"/>
    </row>
    <row r="74" spans="1:43" ht="28.5">
      <c r="A74" s="4">
        <v>71</v>
      </c>
      <c r="B74" s="5" t="s">
        <v>187</v>
      </c>
      <c r="C74" s="5" t="s">
        <v>188</v>
      </c>
      <c r="D74" s="5" t="s">
        <v>242</v>
      </c>
      <c r="E74" s="8"/>
      <c r="F74" s="5"/>
      <c r="G74" s="5" t="s">
        <v>85</v>
      </c>
      <c r="H74" s="5" t="s">
        <v>286</v>
      </c>
      <c r="I74" s="5" t="s">
        <v>80</v>
      </c>
      <c r="J74" s="5"/>
      <c r="K74" s="5" t="s">
        <v>450</v>
      </c>
      <c r="L74" s="5"/>
      <c r="M74" s="5" t="e">
        <v>#N/A</v>
      </c>
      <c r="N74" s="5"/>
      <c r="O74" s="5" t="e">
        <v>#N/A</v>
      </c>
      <c r="P74" s="5"/>
      <c r="Q74" s="5" t="e">
        <v>#N/A</v>
      </c>
      <c r="R74" s="5"/>
      <c r="S74" s="5" t="e">
        <v>#N/A</v>
      </c>
      <c r="T74" s="5"/>
      <c r="U74" s="5"/>
      <c r="V74" s="5"/>
      <c r="W74" s="5"/>
      <c r="X74" s="5"/>
      <c r="Y74" s="5"/>
      <c r="Z74" s="5"/>
      <c r="AA74" s="5" t="str">
        <f>VLOOKUP(B74,'[1]Productos (2)'!$A:$E,5,0)</f>
        <v>Porcentaje</v>
      </c>
      <c r="AB74" s="5"/>
      <c r="AC74" s="5"/>
      <c r="AD74" s="5" t="s">
        <v>319</v>
      </c>
      <c r="AE74" s="5" t="s">
        <v>290</v>
      </c>
      <c r="AF74" s="5" t="s">
        <v>264</v>
      </c>
      <c r="AG74" s="5"/>
      <c r="AH74" s="41">
        <v>1</v>
      </c>
      <c r="AI74" s="5" t="s">
        <v>360</v>
      </c>
      <c r="AJ74" s="9"/>
      <c r="AK74" s="9"/>
      <c r="AL74" s="37"/>
      <c r="AM74" s="37"/>
      <c r="AN74" s="39">
        <v>0.9921</v>
      </c>
      <c r="AO74" s="39">
        <v>0.9921</v>
      </c>
      <c r="AP74" s="39"/>
      <c r="AQ74" s="33"/>
    </row>
    <row r="75" spans="1:43" ht="42.75">
      <c r="A75" s="4">
        <v>72</v>
      </c>
      <c r="B75" s="5" t="s">
        <v>189</v>
      </c>
      <c r="C75" s="5" t="s">
        <v>190</v>
      </c>
      <c r="D75" s="5" t="s">
        <v>245</v>
      </c>
      <c r="E75" s="8"/>
      <c r="F75" s="5"/>
      <c r="G75" s="5" t="s">
        <v>58</v>
      </c>
      <c r="H75" s="5" t="s">
        <v>241</v>
      </c>
      <c r="I75" s="5" t="s">
        <v>50</v>
      </c>
      <c r="J75" s="5"/>
      <c r="K75" s="5" t="s">
        <v>451</v>
      </c>
      <c r="L75" s="5"/>
      <c r="M75" s="5" t="s">
        <v>485</v>
      </c>
      <c r="N75" s="5"/>
      <c r="O75" s="5" t="s">
        <v>507</v>
      </c>
      <c r="P75" s="5"/>
      <c r="Q75" s="5" t="s">
        <v>498</v>
      </c>
      <c r="R75" s="5"/>
      <c r="S75" s="5" t="e">
        <v>#N/A</v>
      </c>
      <c r="T75" s="5"/>
      <c r="U75" s="5"/>
      <c r="V75" s="5"/>
      <c r="W75" s="5"/>
      <c r="X75" s="5"/>
      <c r="Y75" s="5"/>
      <c r="Z75" s="5"/>
      <c r="AA75" s="30"/>
      <c r="AB75" s="5"/>
      <c r="AC75" s="5"/>
      <c r="AD75" s="5" t="s">
        <v>271</v>
      </c>
      <c r="AE75" s="5" t="s">
        <v>290</v>
      </c>
      <c r="AF75" s="5" t="s">
        <v>264</v>
      </c>
      <c r="AG75" s="5"/>
      <c r="AH75" s="41">
        <v>1</v>
      </c>
      <c r="AI75" s="5" t="s">
        <v>361</v>
      </c>
      <c r="AJ75" s="9"/>
      <c r="AK75" s="9"/>
      <c r="AL75" s="37"/>
      <c r="AM75" s="37"/>
      <c r="AN75" s="39">
        <v>1</v>
      </c>
      <c r="AO75" s="39">
        <v>1</v>
      </c>
      <c r="AP75" s="39"/>
      <c r="AQ75" s="33"/>
    </row>
    <row r="76" spans="1:43" ht="28.5">
      <c r="A76" s="4">
        <v>73</v>
      </c>
      <c r="B76" s="5" t="s">
        <v>191</v>
      </c>
      <c r="C76" s="5" t="s">
        <v>192</v>
      </c>
      <c r="D76" s="5" t="s">
        <v>245</v>
      </c>
      <c r="E76" s="8"/>
      <c r="F76" s="5"/>
      <c r="G76" s="5" t="s">
        <v>58</v>
      </c>
      <c r="H76" s="5" t="s">
        <v>241</v>
      </c>
      <c r="I76" s="5" t="s">
        <v>47</v>
      </c>
      <c r="J76" s="5"/>
      <c r="K76" s="5" t="s">
        <v>452</v>
      </c>
      <c r="L76" s="5"/>
      <c r="M76" s="5" t="s">
        <v>486</v>
      </c>
      <c r="N76" s="5"/>
      <c r="O76" s="5" t="e">
        <v>#N/A</v>
      </c>
      <c r="P76" s="5"/>
      <c r="Q76" s="5" t="e">
        <v>#N/A</v>
      </c>
      <c r="R76" s="5"/>
      <c r="S76" s="5" t="e">
        <v>#N/A</v>
      </c>
      <c r="T76" s="5"/>
      <c r="U76" s="5"/>
      <c r="V76" s="5"/>
      <c r="W76" s="5"/>
      <c r="X76" s="5"/>
      <c r="Y76" s="5"/>
      <c r="Z76" s="5"/>
      <c r="AA76" s="30"/>
      <c r="AB76" s="5"/>
      <c r="AC76" s="5"/>
      <c r="AD76" s="5" t="s">
        <v>319</v>
      </c>
      <c r="AE76" s="5" t="s">
        <v>290</v>
      </c>
      <c r="AF76" s="5" t="s">
        <v>264</v>
      </c>
      <c r="AG76" s="5"/>
      <c r="AH76" s="41">
        <v>1</v>
      </c>
      <c r="AI76" s="5" t="s">
        <v>363</v>
      </c>
      <c r="AJ76" s="9"/>
      <c r="AK76" s="9"/>
      <c r="AL76" s="37"/>
      <c r="AM76" s="37"/>
      <c r="AN76" s="39" t="s">
        <v>511</v>
      </c>
      <c r="AO76" s="39" t="s">
        <v>511</v>
      </c>
      <c r="AP76" s="39"/>
      <c r="AQ76" s="33"/>
    </row>
    <row r="77" spans="1:43" ht="42.75">
      <c r="A77" s="4">
        <v>74</v>
      </c>
      <c r="B77" s="5" t="s">
        <v>193</v>
      </c>
      <c r="C77" s="5" t="s">
        <v>194</v>
      </c>
      <c r="D77" s="5" t="s">
        <v>242</v>
      </c>
      <c r="E77" s="8"/>
      <c r="F77" s="5"/>
      <c r="G77" s="5" t="s">
        <v>85</v>
      </c>
      <c r="H77" s="5" t="s">
        <v>286</v>
      </c>
      <c r="I77" s="5" t="s">
        <v>47</v>
      </c>
      <c r="J77" s="5"/>
      <c r="K77" s="5" t="s">
        <v>453</v>
      </c>
      <c r="L77" s="5"/>
      <c r="M77" s="5" t="e">
        <v>#N/A</v>
      </c>
      <c r="N77" s="5"/>
      <c r="O77" s="5" t="e">
        <v>#N/A</v>
      </c>
      <c r="P77" s="5"/>
      <c r="Q77" s="5" t="e">
        <v>#N/A</v>
      </c>
      <c r="R77" s="5"/>
      <c r="S77" s="5" t="e">
        <v>#N/A</v>
      </c>
      <c r="T77" s="5"/>
      <c r="U77" s="5"/>
      <c r="V77" s="5"/>
      <c r="W77" s="5"/>
      <c r="X77" s="5"/>
      <c r="Y77" s="5"/>
      <c r="Z77" s="5"/>
      <c r="AA77" s="5" t="str">
        <f>VLOOKUP(B77,'[1]Productos (2)'!$A:$E,5,0)</f>
        <v>Porcentaje</v>
      </c>
      <c r="AB77" s="5"/>
      <c r="AC77" s="5"/>
      <c r="AD77" s="5" t="s">
        <v>319</v>
      </c>
      <c r="AE77" s="5" t="s">
        <v>290</v>
      </c>
      <c r="AF77" s="5" t="s">
        <v>264</v>
      </c>
      <c r="AG77" s="5"/>
      <c r="AH77" s="41">
        <v>0.9</v>
      </c>
      <c r="AI77" s="5" t="s">
        <v>357</v>
      </c>
      <c r="AJ77" s="9"/>
      <c r="AK77" s="9"/>
      <c r="AL77" s="37"/>
      <c r="AM77" s="37"/>
      <c r="AN77" s="39" t="s">
        <v>511</v>
      </c>
      <c r="AO77" s="39">
        <v>1</v>
      </c>
      <c r="AP77" s="39"/>
      <c r="AQ77" s="33"/>
    </row>
    <row r="78" spans="1:43" ht="28.5">
      <c r="A78" s="4">
        <v>75</v>
      </c>
      <c r="B78" s="5" t="s">
        <v>195</v>
      </c>
      <c r="C78" s="5" t="s">
        <v>196</v>
      </c>
      <c r="D78" s="5" t="s">
        <v>242</v>
      </c>
      <c r="E78" s="8"/>
      <c r="F78" s="5"/>
      <c r="G78" s="5" t="s">
        <v>85</v>
      </c>
      <c r="H78" s="5" t="s">
        <v>286</v>
      </c>
      <c r="I78" s="5" t="s">
        <v>80</v>
      </c>
      <c r="J78" s="5"/>
      <c r="K78" s="5" t="s">
        <v>454</v>
      </c>
      <c r="L78" s="5"/>
      <c r="M78" s="5" t="e">
        <v>#N/A</v>
      </c>
      <c r="N78" s="5"/>
      <c r="O78" s="5" t="e">
        <v>#N/A</v>
      </c>
      <c r="P78" s="5"/>
      <c r="Q78" s="5" t="e">
        <v>#N/A</v>
      </c>
      <c r="R78" s="5"/>
      <c r="S78" s="5" t="e">
        <v>#N/A</v>
      </c>
      <c r="T78" s="5"/>
      <c r="U78" s="5"/>
      <c r="V78" s="5"/>
      <c r="W78" s="5"/>
      <c r="X78" s="5"/>
      <c r="Y78" s="5"/>
      <c r="Z78" s="5"/>
      <c r="AA78" s="5" t="str">
        <f>VLOOKUP(B78,'[1]Productos (2)'!$A:$E,5,0)</f>
        <v>Porcentaje</v>
      </c>
      <c r="AB78" s="5"/>
      <c r="AC78" s="5"/>
      <c r="AD78" s="5" t="s">
        <v>319</v>
      </c>
      <c r="AE78" s="5" t="s">
        <v>290</v>
      </c>
      <c r="AF78" s="5" t="s">
        <v>264</v>
      </c>
      <c r="AG78" s="5"/>
      <c r="AH78" s="41">
        <v>1</v>
      </c>
      <c r="AI78" s="5" t="s">
        <v>364</v>
      </c>
      <c r="AJ78" s="9"/>
      <c r="AK78" s="9"/>
      <c r="AL78" s="37"/>
      <c r="AM78" s="37"/>
      <c r="AN78" s="39">
        <v>1</v>
      </c>
      <c r="AO78" s="39">
        <v>1</v>
      </c>
      <c r="AP78" s="39"/>
      <c r="AQ78" s="33"/>
    </row>
    <row r="79" spans="1:43" ht="71.25">
      <c r="A79" s="4">
        <v>76</v>
      </c>
      <c r="B79" s="5" t="s">
        <v>197</v>
      </c>
      <c r="C79" s="5" t="s">
        <v>198</v>
      </c>
      <c r="D79" s="5" t="s">
        <v>242</v>
      </c>
      <c r="E79" s="8"/>
      <c r="F79" s="5"/>
      <c r="G79" s="5" t="s">
        <v>85</v>
      </c>
      <c r="H79" s="5" t="s">
        <v>286</v>
      </c>
      <c r="I79" s="5" t="s">
        <v>47</v>
      </c>
      <c r="J79" s="5"/>
      <c r="K79" s="5" t="s">
        <v>455</v>
      </c>
      <c r="L79" s="5"/>
      <c r="M79" s="5" t="e">
        <v>#N/A</v>
      </c>
      <c r="N79" s="5"/>
      <c r="O79" s="5" t="e">
        <v>#N/A</v>
      </c>
      <c r="P79" s="5"/>
      <c r="Q79" s="5" t="e">
        <v>#N/A</v>
      </c>
      <c r="R79" s="5"/>
      <c r="S79" s="5" t="e">
        <v>#N/A</v>
      </c>
      <c r="T79" s="5"/>
      <c r="U79" s="5"/>
      <c r="V79" s="5"/>
      <c r="W79" s="5"/>
      <c r="X79" s="5"/>
      <c r="Y79" s="5"/>
      <c r="Z79" s="5"/>
      <c r="AA79" s="5" t="str">
        <f>VLOOKUP(B79,'[1]Productos (2)'!$A:$E,5,0)</f>
        <v>Porcentaje</v>
      </c>
      <c r="AB79" s="5"/>
      <c r="AC79" s="5"/>
      <c r="AD79" s="5" t="s">
        <v>319</v>
      </c>
      <c r="AE79" s="5" t="s">
        <v>290</v>
      </c>
      <c r="AF79" s="5" t="s">
        <v>264</v>
      </c>
      <c r="AG79" s="5"/>
      <c r="AH79" s="41">
        <v>1</v>
      </c>
      <c r="AI79" s="5" t="s">
        <v>365</v>
      </c>
      <c r="AJ79" s="9"/>
      <c r="AK79" s="9"/>
      <c r="AL79" s="37"/>
      <c r="AM79" s="37"/>
      <c r="AN79" s="39" t="s">
        <v>511</v>
      </c>
      <c r="AO79" s="39">
        <v>1</v>
      </c>
      <c r="AP79" s="39"/>
      <c r="AQ79" s="33"/>
    </row>
    <row r="80" spans="1:43" ht="42.75">
      <c r="A80" s="4">
        <v>77</v>
      </c>
      <c r="B80" s="5" t="s">
        <v>199</v>
      </c>
      <c r="C80" s="5" t="s">
        <v>200</v>
      </c>
      <c r="D80" s="5" t="s">
        <v>242</v>
      </c>
      <c r="E80" s="8"/>
      <c r="F80" s="5"/>
      <c r="G80" s="5" t="s">
        <v>85</v>
      </c>
      <c r="H80" s="5" t="s">
        <v>286</v>
      </c>
      <c r="I80" s="5" t="s">
        <v>47</v>
      </c>
      <c r="J80" s="5"/>
      <c r="K80" s="5" t="s">
        <v>453</v>
      </c>
      <c r="L80" s="5"/>
      <c r="M80" s="5" t="e">
        <v>#N/A</v>
      </c>
      <c r="N80" s="5"/>
      <c r="O80" s="5" t="e">
        <v>#N/A</v>
      </c>
      <c r="P80" s="5"/>
      <c r="Q80" s="5" t="e">
        <v>#N/A</v>
      </c>
      <c r="R80" s="5"/>
      <c r="S80" s="5" t="e">
        <v>#N/A</v>
      </c>
      <c r="T80" s="5"/>
      <c r="U80" s="5"/>
      <c r="V80" s="5"/>
      <c r="W80" s="5"/>
      <c r="X80" s="5"/>
      <c r="Y80" s="5"/>
      <c r="Z80" s="5"/>
      <c r="AA80" s="5" t="str">
        <f>VLOOKUP(B80,'[1]Productos (2)'!$A:$E,5,0)</f>
        <v>Número</v>
      </c>
      <c r="AB80" s="5"/>
      <c r="AC80" s="5"/>
      <c r="AD80" s="5" t="s">
        <v>263</v>
      </c>
      <c r="AE80" s="5" t="s">
        <v>290</v>
      </c>
      <c r="AF80" s="5" t="s">
        <v>264</v>
      </c>
      <c r="AG80" s="5"/>
      <c r="AH80" s="41">
        <v>1</v>
      </c>
      <c r="AI80" s="5" t="s">
        <v>363</v>
      </c>
      <c r="AJ80" s="9"/>
      <c r="AK80" s="9"/>
      <c r="AL80" s="37"/>
      <c r="AM80" s="37"/>
      <c r="AN80" s="39">
        <v>1</v>
      </c>
      <c r="AO80" s="39">
        <v>1</v>
      </c>
      <c r="AP80" s="39"/>
      <c r="AQ80" s="33"/>
    </row>
    <row r="81" spans="1:43" ht="28.5">
      <c r="A81" s="4">
        <v>78</v>
      </c>
      <c r="B81" s="5" t="s">
        <v>201</v>
      </c>
      <c r="C81" s="5" t="s">
        <v>202</v>
      </c>
      <c r="D81" s="5" t="s">
        <v>242</v>
      </c>
      <c r="E81" s="8"/>
      <c r="F81" s="5"/>
      <c r="G81" s="5" t="s">
        <v>85</v>
      </c>
      <c r="H81" s="5" t="s">
        <v>286</v>
      </c>
      <c r="I81" s="5" t="s">
        <v>47</v>
      </c>
      <c r="J81" s="5"/>
      <c r="K81" s="5" t="s">
        <v>456</v>
      </c>
      <c r="L81" s="5"/>
      <c r="M81" s="5" t="e">
        <v>#N/A</v>
      </c>
      <c r="N81" s="5"/>
      <c r="O81" s="5" t="e">
        <v>#N/A</v>
      </c>
      <c r="P81" s="5"/>
      <c r="Q81" s="5" t="e">
        <v>#N/A</v>
      </c>
      <c r="R81" s="5"/>
      <c r="S81" s="5" t="e">
        <v>#N/A</v>
      </c>
      <c r="T81" s="5"/>
      <c r="U81" s="5"/>
      <c r="V81" s="5"/>
      <c r="W81" s="5"/>
      <c r="X81" s="5"/>
      <c r="Y81" s="5"/>
      <c r="Z81" s="5"/>
      <c r="AA81" s="5" t="str">
        <f>VLOOKUP(B81,'[1]Productos (2)'!$A:$E,5,0)</f>
        <v>Porcentaje</v>
      </c>
      <c r="AB81" s="5"/>
      <c r="AC81" s="5"/>
      <c r="AD81" s="5" t="s">
        <v>319</v>
      </c>
      <c r="AE81" s="5" t="s">
        <v>290</v>
      </c>
      <c r="AF81" s="5" t="s">
        <v>264</v>
      </c>
      <c r="AG81" s="5"/>
      <c r="AH81" s="41">
        <v>0.25</v>
      </c>
      <c r="AI81" s="5" t="s">
        <v>366</v>
      </c>
      <c r="AJ81" s="9"/>
      <c r="AK81" s="9"/>
      <c r="AL81" s="37"/>
      <c r="AM81" s="37"/>
      <c r="AN81" s="39">
        <v>1</v>
      </c>
      <c r="AO81" s="39">
        <v>1</v>
      </c>
      <c r="AP81" s="39"/>
      <c r="AQ81" s="33"/>
    </row>
    <row r="82" spans="1:43" ht="28.5">
      <c r="A82" s="4">
        <v>79</v>
      </c>
      <c r="B82" s="5" t="s">
        <v>203</v>
      </c>
      <c r="C82" s="5" t="s">
        <v>204</v>
      </c>
      <c r="D82" s="5" t="s">
        <v>245</v>
      </c>
      <c r="E82" s="8"/>
      <c r="F82" s="5"/>
      <c r="G82" s="5" t="s">
        <v>58</v>
      </c>
      <c r="H82" s="5" t="s">
        <v>241</v>
      </c>
      <c r="I82" s="5" t="s">
        <v>80</v>
      </c>
      <c r="J82" s="5"/>
      <c r="K82" s="5" t="s">
        <v>457</v>
      </c>
      <c r="L82" s="5"/>
      <c r="M82" s="5" t="e">
        <v>#N/A</v>
      </c>
      <c r="N82" s="5"/>
      <c r="O82" s="5" t="e">
        <v>#N/A</v>
      </c>
      <c r="P82" s="5"/>
      <c r="Q82" s="5" t="e">
        <v>#N/A</v>
      </c>
      <c r="R82" s="5"/>
      <c r="S82" s="5" t="e">
        <v>#N/A</v>
      </c>
      <c r="T82" s="5"/>
      <c r="U82" s="5"/>
      <c r="V82" s="5"/>
      <c r="W82" s="5"/>
      <c r="X82" s="5"/>
      <c r="Y82" s="5"/>
      <c r="Z82" s="5"/>
      <c r="AA82" s="30"/>
      <c r="AB82" s="5"/>
      <c r="AC82" s="5"/>
      <c r="AD82" s="5" t="s">
        <v>263</v>
      </c>
      <c r="AE82" s="5" t="s">
        <v>290</v>
      </c>
      <c r="AF82" s="5" t="s">
        <v>264</v>
      </c>
      <c r="AG82" s="5"/>
      <c r="AH82" s="41">
        <v>1</v>
      </c>
      <c r="AI82" s="5" t="s">
        <v>367</v>
      </c>
      <c r="AJ82" s="9"/>
      <c r="AK82" s="9"/>
      <c r="AL82" s="37"/>
      <c r="AM82" s="37"/>
      <c r="AN82" s="39">
        <v>1</v>
      </c>
      <c r="AO82" s="39">
        <v>1</v>
      </c>
      <c r="AP82" s="39"/>
      <c r="AQ82" s="33"/>
    </row>
    <row r="83" spans="1:43" ht="28.5">
      <c r="A83" s="4">
        <v>80</v>
      </c>
      <c r="B83" s="5" t="s">
        <v>205</v>
      </c>
      <c r="C83" s="5" t="s">
        <v>206</v>
      </c>
      <c r="D83" s="5" t="s">
        <v>245</v>
      </c>
      <c r="E83" s="8"/>
      <c r="F83" s="5"/>
      <c r="G83" s="5" t="s">
        <v>58</v>
      </c>
      <c r="H83" s="5" t="s">
        <v>241</v>
      </c>
      <c r="I83" s="5" t="s">
        <v>80</v>
      </c>
      <c r="J83" s="5"/>
      <c r="K83" s="5" t="s">
        <v>458</v>
      </c>
      <c r="L83" s="5"/>
      <c r="M83" s="5" t="e">
        <v>#N/A</v>
      </c>
      <c r="N83" s="5"/>
      <c r="O83" s="5" t="e">
        <v>#N/A</v>
      </c>
      <c r="P83" s="5"/>
      <c r="Q83" s="5" t="e">
        <v>#N/A</v>
      </c>
      <c r="R83" s="5"/>
      <c r="S83" s="5" t="e">
        <v>#N/A</v>
      </c>
      <c r="T83" s="5"/>
      <c r="U83" s="5"/>
      <c r="V83" s="5"/>
      <c r="W83" s="5"/>
      <c r="X83" s="5"/>
      <c r="Y83" s="5"/>
      <c r="Z83" s="5"/>
      <c r="AA83" s="30"/>
      <c r="AB83" s="5"/>
      <c r="AC83" s="5"/>
      <c r="AD83" s="5" t="s">
        <v>263</v>
      </c>
      <c r="AE83" s="5" t="s">
        <v>290</v>
      </c>
      <c r="AF83" s="5" t="s">
        <v>264</v>
      </c>
      <c r="AG83" s="5"/>
      <c r="AH83" s="41">
        <v>1</v>
      </c>
      <c r="AI83" s="5" t="s">
        <v>368</v>
      </c>
      <c r="AJ83" s="9"/>
      <c r="AK83" s="9"/>
      <c r="AL83" s="37"/>
      <c r="AM83" s="37"/>
      <c r="AN83" s="39">
        <v>0.9904000000000001</v>
      </c>
      <c r="AO83" s="39">
        <v>1</v>
      </c>
      <c r="AP83" s="39"/>
      <c r="AQ83" s="33"/>
    </row>
    <row r="84" spans="1:43" ht="28.5">
      <c r="A84" s="4">
        <v>81</v>
      </c>
      <c r="B84" s="5" t="s">
        <v>207</v>
      </c>
      <c r="C84" s="5" t="s">
        <v>208</v>
      </c>
      <c r="D84" s="5" t="s">
        <v>242</v>
      </c>
      <c r="E84" s="8"/>
      <c r="F84" s="5"/>
      <c r="G84" s="5" t="s">
        <v>85</v>
      </c>
      <c r="H84" s="5" t="s">
        <v>286</v>
      </c>
      <c r="I84" s="5" t="s">
        <v>47</v>
      </c>
      <c r="J84" s="5"/>
      <c r="K84" s="5" t="s">
        <v>459</v>
      </c>
      <c r="L84" s="5"/>
      <c r="M84" s="5" t="e">
        <v>#N/A</v>
      </c>
      <c r="N84" s="5"/>
      <c r="O84" s="5" t="e">
        <v>#N/A</v>
      </c>
      <c r="P84" s="5"/>
      <c r="Q84" s="5" t="e">
        <v>#N/A</v>
      </c>
      <c r="R84" s="5"/>
      <c r="S84" s="5" t="e">
        <v>#N/A</v>
      </c>
      <c r="T84" s="5"/>
      <c r="U84" s="5"/>
      <c r="V84" s="5"/>
      <c r="W84" s="5"/>
      <c r="X84" s="5"/>
      <c r="Y84" s="5"/>
      <c r="Z84" s="5"/>
      <c r="AA84" s="5" t="str">
        <f>VLOOKUP(B84,'[1]Productos (2)'!$A:$E,5,0)</f>
        <v>Porcentaje</v>
      </c>
      <c r="AB84" s="5"/>
      <c r="AC84" s="5"/>
      <c r="AD84" s="5" t="s">
        <v>319</v>
      </c>
      <c r="AE84" s="5" t="s">
        <v>290</v>
      </c>
      <c r="AF84" s="5" t="s">
        <v>264</v>
      </c>
      <c r="AG84" s="5"/>
      <c r="AH84" s="41">
        <v>0.9</v>
      </c>
      <c r="AI84" s="5" t="s">
        <v>369</v>
      </c>
      <c r="AJ84" s="9"/>
      <c r="AK84" s="9"/>
      <c r="AL84" s="37"/>
      <c r="AM84" s="37"/>
      <c r="AN84" s="39" t="s">
        <v>511</v>
      </c>
      <c r="AO84" s="39">
        <v>1</v>
      </c>
      <c r="AP84" s="39"/>
      <c r="AQ84" s="33"/>
    </row>
    <row r="85" spans="1:43" ht="28.5">
      <c r="A85" s="4">
        <v>82</v>
      </c>
      <c r="B85" s="5" t="s">
        <v>209</v>
      </c>
      <c r="C85" s="5" t="s">
        <v>210</v>
      </c>
      <c r="D85" s="5" t="s">
        <v>242</v>
      </c>
      <c r="E85" s="8"/>
      <c r="F85" s="5"/>
      <c r="G85" s="5" t="s">
        <v>85</v>
      </c>
      <c r="H85" s="5" t="s">
        <v>286</v>
      </c>
      <c r="I85" s="5" t="s">
        <v>47</v>
      </c>
      <c r="J85" s="5"/>
      <c r="K85" s="5" t="s">
        <v>460</v>
      </c>
      <c r="L85" s="5"/>
      <c r="M85" s="5" t="s">
        <v>487</v>
      </c>
      <c r="N85" s="5"/>
      <c r="O85" s="5" t="s">
        <v>508</v>
      </c>
      <c r="P85" s="5"/>
      <c r="Q85" s="5" t="e">
        <v>#N/A</v>
      </c>
      <c r="R85" s="5"/>
      <c r="S85" s="5" t="e">
        <v>#N/A</v>
      </c>
      <c r="T85" s="5"/>
      <c r="U85" s="5"/>
      <c r="V85" s="5"/>
      <c r="W85" s="5"/>
      <c r="X85" s="5"/>
      <c r="Y85" s="5"/>
      <c r="Z85" s="5"/>
      <c r="AA85" s="5" t="str">
        <f>VLOOKUP(B85,'[1]Productos (2)'!$A:$E,5,0)</f>
        <v>Porcentaje</v>
      </c>
      <c r="AB85" s="5"/>
      <c r="AC85" s="5"/>
      <c r="AD85" s="5" t="s">
        <v>319</v>
      </c>
      <c r="AE85" s="5" t="s">
        <v>290</v>
      </c>
      <c r="AF85" s="5" t="s">
        <v>264</v>
      </c>
      <c r="AG85" s="5"/>
      <c r="AH85" s="40">
        <v>3</v>
      </c>
      <c r="AI85" s="5" t="s">
        <v>370</v>
      </c>
      <c r="AJ85" s="9"/>
      <c r="AK85" s="9"/>
      <c r="AL85" s="37"/>
      <c r="AM85" s="37"/>
      <c r="AN85" s="39" t="s">
        <v>511</v>
      </c>
      <c r="AO85" s="39" t="s">
        <v>511</v>
      </c>
      <c r="AP85" s="39"/>
      <c r="AQ85" s="33"/>
    </row>
    <row r="86" spans="1:43" ht="28.5">
      <c r="A86" s="4">
        <v>83</v>
      </c>
      <c r="B86" s="5" t="s">
        <v>211</v>
      </c>
      <c r="C86" s="5" t="s">
        <v>212</v>
      </c>
      <c r="D86" s="5" t="s">
        <v>242</v>
      </c>
      <c r="E86" s="8"/>
      <c r="F86" s="5"/>
      <c r="G86" s="5" t="s">
        <v>85</v>
      </c>
      <c r="H86" s="5" t="s">
        <v>286</v>
      </c>
      <c r="I86" s="5" t="s">
        <v>47</v>
      </c>
      <c r="J86" s="5"/>
      <c r="K86" s="5" t="s">
        <v>461</v>
      </c>
      <c r="L86" s="5"/>
      <c r="M86" s="5" t="e">
        <v>#N/A</v>
      </c>
      <c r="N86" s="5"/>
      <c r="O86" s="5" t="e">
        <v>#N/A</v>
      </c>
      <c r="P86" s="5"/>
      <c r="Q86" s="5" t="e">
        <v>#N/A</v>
      </c>
      <c r="R86" s="5"/>
      <c r="S86" s="5" t="e">
        <v>#N/A</v>
      </c>
      <c r="T86" s="5"/>
      <c r="U86" s="5"/>
      <c r="V86" s="5"/>
      <c r="W86" s="5"/>
      <c r="X86" s="5"/>
      <c r="Y86" s="5"/>
      <c r="Z86" s="5"/>
      <c r="AA86" s="5" t="str">
        <f>VLOOKUP(B86,'[1]Productos (2)'!$A:$E,5,0)</f>
        <v>Porcentaje</v>
      </c>
      <c r="AB86" s="5"/>
      <c r="AC86" s="5"/>
      <c r="AD86" s="5" t="s">
        <v>319</v>
      </c>
      <c r="AE86" s="5" t="s">
        <v>290</v>
      </c>
      <c r="AF86" s="5" t="s">
        <v>264</v>
      </c>
      <c r="AG86" s="5"/>
      <c r="AH86" s="41">
        <v>1</v>
      </c>
      <c r="AI86" s="5" t="s">
        <v>368</v>
      </c>
      <c r="AJ86" s="9"/>
      <c r="AK86" s="9"/>
      <c r="AL86" s="37"/>
      <c r="AM86" s="37"/>
      <c r="AN86" s="39" t="s">
        <v>511</v>
      </c>
      <c r="AO86" s="39">
        <v>1</v>
      </c>
      <c r="AP86" s="39"/>
      <c r="AQ86" s="33"/>
    </row>
    <row r="87" spans="1:43" ht="28.5">
      <c r="A87" s="4">
        <v>84</v>
      </c>
      <c r="B87" s="5" t="s">
        <v>213</v>
      </c>
      <c r="C87" s="5" t="s">
        <v>214</v>
      </c>
      <c r="D87" s="5" t="s">
        <v>242</v>
      </c>
      <c r="E87" s="8"/>
      <c r="F87" s="5"/>
      <c r="G87" s="5" t="s">
        <v>85</v>
      </c>
      <c r="H87" s="5" t="s">
        <v>286</v>
      </c>
      <c r="I87" s="5" t="s">
        <v>47</v>
      </c>
      <c r="J87" s="5"/>
      <c r="K87" s="5" t="s">
        <v>462</v>
      </c>
      <c r="L87" s="5"/>
      <c r="M87" s="5" t="e">
        <v>#N/A</v>
      </c>
      <c r="N87" s="5"/>
      <c r="O87" s="5" t="e">
        <v>#N/A</v>
      </c>
      <c r="P87" s="5"/>
      <c r="Q87" s="5" t="e">
        <v>#N/A</v>
      </c>
      <c r="R87" s="5"/>
      <c r="S87" s="5" t="e">
        <v>#N/A</v>
      </c>
      <c r="T87" s="5"/>
      <c r="U87" s="5"/>
      <c r="V87" s="5"/>
      <c r="W87" s="5"/>
      <c r="X87" s="5"/>
      <c r="Y87" s="5"/>
      <c r="Z87" s="5"/>
      <c r="AA87" s="5" t="str">
        <f>VLOOKUP(B87,'[1]Productos (2)'!$A:$E,5,0)</f>
        <v>Número</v>
      </c>
      <c r="AB87" s="5"/>
      <c r="AC87" s="5"/>
      <c r="AD87" s="5" t="s">
        <v>319</v>
      </c>
      <c r="AE87" s="5" t="s">
        <v>290</v>
      </c>
      <c r="AF87" s="5" t="s">
        <v>264</v>
      </c>
      <c r="AG87" s="5"/>
      <c r="AH87" s="40">
        <v>9</v>
      </c>
      <c r="AI87" s="5" t="s">
        <v>371</v>
      </c>
      <c r="AJ87" s="9"/>
      <c r="AK87" s="9"/>
      <c r="AL87" s="37"/>
      <c r="AM87" s="37"/>
      <c r="AN87" s="39">
        <v>1</v>
      </c>
      <c r="AO87" s="39">
        <v>1</v>
      </c>
      <c r="AP87" s="39"/>
      <c r="AQ87" s="33"/>
    </row>
    <row r="88" spans="1:43" ht="28.5">
      <c r="A88" s="4">
        <v>85</v>
      </c>
      <c r="B88" s="5" t="s">
        <v>215</v>
      </c>
      <c r="C88" s="5" t="s">
        <v>216</v>
      </c>
      <c r="D88" s="5" t="s">
        <v>242</v>
      </c>
      <c r="E88" s="8"/>
      <c r="F88" s="5"/>
      <c r="G88" s="5" t="s">
        <v>85</v>
      </c>
      <c r="H88" s="5" t="s">
        <v>286</v>
      </c>
      <c r="I88" s="5" t="s">
        <v>47</v>
      </c>
      <c r="J88" s="5"/>
      <c r="K88" s="5" t="s">
        <v>463</v>
      </c>
      <c r="L88" s="5"/>
      <c r="M88" s="5" t="e">
        <v>#N/A</v>
      </c>
      <c r="N88" s="5"/>
      <c r="O88" s="5" t="e">
        <v>#N/A</v>
      </c>
      <c r="P88" s="5"/>
      <c r="Q88" s="5" t="e">
        <v>#N/A</v>
      </c>
      <c r="R88" s="5"/>
      <c r="S88" s="5" t="e">
        <v>#N/A</v>
      </c>
      <c r="T88" s="5"/>
      <c r="U88" s="5"/>
      <c r="V88" s="5"/>
      <c r="W88" s="5"/>
      <c r="X88" s="5"/>
      <c r="Y88" s="5"/>
      <c r="Z88" s="5"/>
      <c r="AA88" s="5" t="str">
        <f>VLOOKUP(B88,'[1]Productos (2)'!$A:$E,5,0)</f>
        <v>Número</v>
      </c>
      <c r="AB88" s="5"/>
      <c r="AC88" s="5"/>
      <c r="AD88" s="5" t="s">
        <v>319</v>
      </c>
      <c r="AE88" s="5" t="s">
        <v>290</v>
      </c>
      <c r="AF88" s="5" t="s">
        <v>264</v>
      </c>
      <c r="AG88" s="5"/>
      <c r="AH88" s="40">
        <v>1</v>
      </c>
      <c r="AI88" s="5" t="s">
        <v>372</v>
      </c>
      <c r="AJ88" s="9"/>
      <c r="AK88" s="9"/>
      <c r="AL88" s="37"/>
      <c r="AM88" s="37"/>
      <c r="AN88" s="39" t="s">
        <v>511</v>
      </c>
      <c r="AO88" s="39" t="s">
        <v>511</v>
      </c>
      <c r="AP88" s="39"/>
      <c r="AQ88" s="33"/>
    </row>
    <row r="89" spans="1:43" ht="28.5">
      <c r="A89" s="4">
        <v>86</v>
      </c>
      <c r="B89" s="5" t="s">
        <v>217</v>
      </c>
      <c r="C89" s="5" t="s">
        <v>218</v>
      </c>
      <c r="D89" s="5" t="s">
        <v>242</v>
      </c>
      <c r="E89" s="8"/>
      <c r="F89" s="5"/>
      <c r="G89" s="5" t="s">
        <v>85</v>
      </c>
      <c r="H89" s="5" t="s">
        <v>286</v>
      </c>
      <c r="I89" s="5" t="s">
        <v>47</v>
      </c>
      <c r="J89" s="5"/>
      <c r="K89" s="5" t="s">
        <v>464</v>
      </c>
      <c r="L89" s="5"/>
      <c r="M89" s="5" t="s">
        <v>488</v>
      </c>
      <c r="N89" s="5"/>
      <c r="O89" s="5" t="e">
        <v>#N/A</v>
      </c>
      <c r="P89" s="5"/>
      <c r="Q89" s="5" t="e">
        <v>#N/A</v>
      </c>
      <c r="R89" s="5"/>
      <c r="S89" s="5" t="e">
        <v>#N/A</v>
      </c>
      <c r="T89" s="5"/>
      <c r="U89" s="5"/>
      <c r="V89" s="5"/>
      <c r="W89" s="5"/>
      <c r="X89" s="5"/>
      <c r="Y89" s="5"/>
      <c r="Z89" s="5"/>
      <c r="AA89" s="5" t="str">
        <f>VLOOKUP(B89,'[1]Productos (2)'!$A:$E,5,0)</f>
        <v>Número</v>
      </c>
      <c r="AB89" s="5"/>
      <c r="AC89" s="5"/>
      <c r="AD89" s="5" t="s">
        <v>319</v>
      </c>
      <c r="AE89" s="5" t="s">
        <v>290</v>
      </c>
      <c r="AF89" s="5" t="s">
        <v>264</v>
      </c>
      <c r="AG89" s="5"/>
      <c r="AH89" s="40">
        <v>2</v>
      </c>
      <c r="AI89" s="5" t="s">
        <v>373</v>
      </c>
      <c r="AJ89" s="9"/>
      <c r="AK89" s="9"/>
      <c r="AL89" s="37"/>
      <c r="AM89" s="37"/>
      <c r="AN89" s="39" t="s">
        <v>511</v>
      </c>
      <c r="AO89" s="39" t="s">
        <v>511</v>
      </c>
      <c r="AP89" s="39"/>
      <c r="AQ89" s="33"/>
    </row>
    <row r="90" spans="1:43" ht="28.5">
      <c r="A90" s="4">
        <v>87</v>
      </c>
      <c r="B90" s="5" t="s">
        <v>219</v>
      </c>
      <c r="C90" s="5" t="s">
        <v>220</v>
      </c>
      <c r="D90" s="5" t="s">
        <v>242</v>
      </c>
      <c r="E90" s="8"/>
      <c r="F90" s="5"/>
      <c r="G90" s="5" t="s">
        <v>85</v>
      </c>
      <c r="H90" s="5" t="s">
        <v>286</v>
      </c>
      <c r="I90" s="5" t="s">
        <v>47</v>
      </c>
      <c r="J90" s="5"/>
      <c r="K90" s="5" t="s">
        <v>465</v>
      </c>
      <c r="L90" s="5"/>
      <c r="M90" s="5" t="s">
        <v>489</v>
      </c>
      <c r="N90" s="5"/>
      <c r="O90" s="5" t="s">
        <v>509</v>
      </c>
      <c r="P90" s="5"/>
      <c r="Q90" s="5" t="e">
        <v>#N/A</v>
      </c>
      <c r="R90" s="5"/>
      <c r="S90" s="5" t="e">
        <v>#N/A</v>
      </c>
      <c r="T90" s="5"/>
      <c r="U90" s="5"/>
      <c r="V90" s="5"/>
      <c r="W90" s="5"/>
      <c r="X90" s="5"/>
      <c r="Y90" s="5"/>
      <c r="Z90" s="5"/>
      <c r="AA90" s="5" t="str">
        <f>VLOOKUP(B90,'[1]Productos (2)'!$A:$E,5,0)</f>
        <v>Número</v>
      </c>
      <c r="AB90" s="5"/>
      <c r="AC90" s="5"/>
      <c r="AD90" s="5" t="s">
        <v>319</v>
      </c>
      <c r="AE90" s="5" t="s">
        <v>290</v>
      </c>
      <c r="AF90" s="5" t="s">
        <v>264</v>
      </c>
      <c r="AG90" s="5"/>
      <c r="AH90" s="40">
        <v>3</v>
      </c>
      <c r="AI90" s="5" t="s">
        <v>374</v>
      </c>
      <c r="AJ90" s="9"/>
      <c r="AK90" s="9"/>
      <c r="AL90" s="37"/>
      <c r="AM90" s="37"/>
      <c r="AN90" s="39" t="s">
        <v>511</v>
      </c>
      <c r="AO90" s="39" t="s">
        <v>511</v>
      </c>
      <c r="AP90" s="39"/>
      <c r="AQ90" s="33"/>
    </row>
    <row r="91" spans="1:43" ht="28.5">
      <c r="A91" s="4">
        <v>88</v>
      </c>
      <c r="B91" s="5" t="s">
        <v>221</v>
      </c>
      <c r="C91" s="5" t="s">
        <v>222</v>
      </c>
      <c r="D91" s="5" t="s">
        <v>242</v>
      </c>
      <c r="E91" s="8"/>
      <c r="F91" s="5"/>
      <c r="G91" s="5" t="s">
        <v>85</v>
      </c>
      <c r="H91" s="5" t="s">
        <v>286</v>
      </c>
      <c r="I91" s="5" t="s">
        <v>80</v>
      </c>
      <c r="J91" s="5"/>
      <c r="K91" s="5" t="s">
        <v>466</v>
      </c>
      <c r="L91" s="5"/>
      <c r="M91" s="5" t="s">
        <v>490</v>
      </c>
      <c r="N91" s="5"/>
      <c r="O91" s="5" t="s">
        <v>510</v>
      </c>
      <c r="P91" s="5"/>
      <c r="Q91" s="5" t="e">
        <v>#N/A</v>
      </c>
      <c r="R91" s="5"/>
      <c r="S91" s="5" t="e">
        <v>#N/A</v>
      </c>
      <c r="T91" s="5"/>
      <c r="U91" s="5"/>
      <c r="V91" s="5"/>
      <c r="W91" s="5"/>
      <c r="X91" s="5"/>
      <c r="Y91" s="5"/>
      <c r="Z91" s="5"/>
      <c r="AA91" s="5" t="str">
        <f>VLOOKUP(B91,'[1]Productos (2)'!$A:$E,5,0)</f>
        <v>Número</v>
      </c>
      <c r="AB91" s="5"/>
      <c r="AC91" s="5"/>
      <c r="AD91" s="5" t="s">
        <v>319</v>
      </c>
      <c r="AE91" s="5" t="s">
        <v>290</v>
      </c>
      <c r="AF91" s="5" t="s">
        <v>264</v>
      </c>
      <c r="AG91" s="5"/>
      <c r="AH91" s="40">
        <v>3</v>
      </c>
      <c r="AI91" s="5" t="s">
        <v>375</v>
      </c>
      <c r="AJ91" s="9"/>
      <c r="AK91" s="9"/>
      <c r="AL91" s="37"/>
      <c r="AM91" s="37"/>
      <c r="AN91" s="39" t="s">
        <v>511</v>
      </c>
      <c r="AO91" s="39" t="s">
        <v>511</v>
      </c>
      <c r="AP91" s="39"/>
      <c r="AQ91" s="33"/>
    </row>
    <row r="92" spans="1:43" ht="28.5">
      <c r="A92" s="4">
        <v>89</v>
      </c>
      <c r="B92" s="5" t="s">
        <v>223</v>
      </c>
      <c r="C92" s="5" t="s">
        <v>224</v>
      </c>
      <c r="D92" s="5" t="s">
        <v>242</v>
      </c>
      <c r="E92" s="8"/>
      <c r="F92" s="5"/>
      <c r="G92" s="5" t="s">
        <v>85</v>
      </c>
      <c r="H92" s="5" t="s">
        <v>286</v>
      </c>
      <c r="I92" s="5" t="s">
        <v>47</v>
      </c>
      <c r="J92" s="5"/>
      <c r="K92" s="5" t="s">
        <v>467</v>
      </c>
      <c r="L92" s="5"/>
      <c r="M92" s="5" t="e">
        <v>#N/A</v>
      </c>
      <c r="N92" s="5"/>
      <c r="O92" s="5" t="e">
        <v>#N/A</v>
      </c>
      <c r="P92" s="5"/>
      <c r="Q92" s="5" t="e">
        <v>#N/A</v>
      </c>
      <c r="R92" s="5"/>
      <c r="S92" s="5" t="e">
        <v>#N/A</v>
      </c>
      <c r="T92" s="5"/>
      <c r="U92" s="5"/>
      <c r="V92" s="5"/>
      <c r="W92" s="5"/>
      <c r="X92" s="5"/>
      <c r="Y92" s="5"/>
      <c r="Z92" s="5"/>
      <c r="AA92" s="5" t="str">
        <f>VLOOKUP(B92,'[1]Productos (2)'!$A:$E,5,0)</f>
        <v>Porcentaje</v>
      </c>
      <c r="AB92" s="5"/>
      <c r="AC92" s="5"/>
      <c r="AD92" s="5" t="s">
        <v>290</v>
      </c>
      <c r="AE92" s="5" t="s">
        <v>290</v>
      </c>
      <c r="AF92" s="5" t="s">
        <v>264</v>
      </c>
      <c r="AG92" s="5"/>
      <c r="AH92" s="41">
        <v>1</v>
      </c>
      <c r="AI92" s="5" t="s">
        <v>376</v>
      </c>
      <c r="AJ92" s="9"/>
      <c r="AK92" s="9"/>
      <c r="AL92" s="37"/>
      <c r="AM92" s="37"/>
      <c r="AN92" s="39" t="s">
        <v>511</v>
      </c>
      <c r="AO92" s="39">
        <v>1</v>
      </c>
      <c r="AP92" s="39"/>
      <c r="AQ92" s="33"/>
    </row>
    <row r="93" spans="1:43" ht="57">
      <c r="A93" s="4">
        <v>90</v>
      </c>
      <c r="B93" s="5" t="s">
        <v>225</v>
      </c>
      <c r="C93" s="5" t="s">
        <v>226</v>
      </c>
      <c r="D93" s="5" t="s">
        <v>242</v>
      </c>
      <c r="E93" s="8"/>
      <c r="F93" s="5"/>
      <c r="G93" s="5" t="s">
        <v>46</v>
      </c>
      <c r="H93" s="5" t="s">
        <v>286</v>
      </c>
      <c r="I93" s="5" t="s">
        <v>50</v>
      </c>
      <c r="J93" s="5"/>
      <c r="K93" s="5" t="s">
        <v>468</v>
      </c>
      <c r="L93" s="5"/>
      <c r="M93" s="5" t="e">
        <v>#N/A</v>
      </c>
      <c r="N93" s="5"/>
      <c r="O93" s="5" t="e">
        <v>#N/A</v>
      </c>
      <c r="P93" s="5"/>
      <c r="Q93" s="5" t="e">
        <v>#N/A</v>
      </c>
      <c r="R93" s="5"/>
      <c r="S93" s="5" t="e">
        <v>#N/A</v>
      </c>
      <c r="T93" s="5"/>
      <c r="U93" s="5"/>
      <c r="V93" s="5"/>
      <c r="W93" s="5"/>
      <c r="X93" s="5"/>
      <c r="Y93" s="5"/>
      <c r="Z93" s="5"/>
      <c r="AA93" s="5" t="str">
        <f>VLOOKUP(B93,'[1]Productos (2)'!$A:$E,5,0)</f>
        <v>Porcentaje</v>
      </c>
      <c r="AB93" s="5"/>
      <c r="AC93" s="5"/>
      <c r="AD93" s="5" t="s">
        <v>296</v>
      </c>
      <c r="AE93" s="5" t="s">
        <v>290</v>
      </c>
      <c r="AF93" s="5" t="s">
        <v>264</v>
      </c>
      <c r="AG93" s="5"/>
      <c r="AH93" s="41">
        <v>1</v>
      </c>
      <c r="AI93" s="5" t="s">
        <v>377</v>
      </c>
      <c r="AJ93" s="9"/>
      <c r="AK93" s="9"/>
      <c r="AL93" s="37"/>
      <c r="AM93" s="37"/>
      <c r="AN93" s="39" t="s">
        <v>511</v>
      </c>
      <c r="AO93" s="39" t="s">
        <v>511</v>
      </c>
      <c r="AP93" s="39"/>
      <c r="AQ93" s="33"/>
    </row>
    <row r="94" spans="1:43" ht="28.5">
      <c r="A94" s="4">
        <v>91</v>
      </c>
      <c r="B94" s="5" t="s">
        <v>227</v>
      </c>
      <c r="C94" s="5" t="s">
        <v>228</v>
      </c>
      <c r="D94" s="5" t="s">
        <v>242</v>
      </c>
      <c r="E94" s="8"/>
      <c r="F94" s="5"/>
      <c r="G94" s="5" t="s">
        <v>85</v>
      </c>
      <c r="H94" s="5" t="s">
        <v>286</v>
      </c>
      <c r="I94" s="5" t="s">
        <v>47</v>
      </c>
      <c r="J94" s="5"/>
      <c r="K94" s="5" t="s">
        <v>447</v>
      </c>
      <c r="L94" s="5"/>
      <c r="M94" s="5" t="e">
        <v>#N/A</v>
      </c>
      <c r="N94" s="5"/>
      <c r="O94" s="5" t="e">
        <v>#N/A</v>
      </c>
      <c r="P94" s="5"/>
      <c r="Q94" s="5" t="e">
        <v>#N/A</v>
      </c>
      <c r="R94" s="5"/>
      <c r="S94" s="5" t="e">
        <v>#N/A</v>
      </c>
      <c r="T94" s="5"/>
      <c r="U94" s="5"/>
      <c r="V94" s="5"/>
      <c r="W94" s="5"/>
      <c r="X94" s="5"/>
      <c r="Y94" s="5"/>
      <c r="Z94" s="5"/>
      <c r="AA94" s="5" t="str">
        <f>VLOOKUP(B94,'[1]Productos (2)'!$A:$E,5,0)</f>
        <v>Porcentaje</v>
      </c>
      <c r="AB94" s="5"/>
      <c r="AC94" s="5"/>
      <c r="AD94" s="5" t="s">
        <v>296</v>
      </c>
      <c r="AE94" s="5" t="s">
        <v>290</v>
      </c>
      <c r="AF94" s="5" t="s">
        <v>264</v>
      </c>
      <c r="AG94" s="5"/>
      <c r="AH94" s="41">
        <v>1</v>
      </c>
      <c r="AI94" s="5" t="s">
        <v>378</v>
      </c>
      <c r="AJ94" s="9"/>
      <c r="AK94" s="9"/>
      <c r="AL94" s="37"/>
      <c r="AM94" s="37"/>
      <c r="AN94" s="39" t="s">
        <v>511</v>
      </c>
      <c r="AO94" s="39" t="s">
        <v>511</v>
      </c>
      <c r="AP94" s="39"/>
      <c r="AQ94" s="33"/>
    </row>
    <row r="95" spans="1:43" ht="28.5">
      <c r="A95" s="4">
        <v>92</v>
      </c>
      <c r="B95" s="5" t="s">
        <v>229</v>
      </c>
      <c r="C95" s="5" t="s">
        <v>230</v>
      </c>
      <c r="D95" s="5" t="s">
        <v>242</v>
      </c>
      <c r="E95" s="8"/>
      <c r="F95" s="5"/>
      <c r="G95" s="5" t="s">
        <v>85</v>
      </c>
      <c r="H95" s="5" t="s">
        <v>286</v>
      </c>
      <c r="I95" s="5" t="s">
        <v>47</v>
      </c>
      <c r="J95" s="5"/>
      <c r="K95" s="5" t="s">
        <v>469</v>
      </c>
      <c r="L95" s="5"/>
      <c r="M95" s="5" t="e">
        <v>#N/A</v>
      </c>
      <c r="N95" s="5"/>
      <c r="O95" s="5" t="e">
        <v>#N/A</v>
      </c>
      <c r="P95" s="5"/>
      <c r="Q95" s="5" t="e">
        <v>#N/A</v>
      </c>
      <c r="R95" s="5"/>
      <c r="S95" s="5" t="e">
        <v>#N/A</v>
      </c>
      <c r="T95" s="5"/>
      <c r="U95" s="5"/>
      <c r="V95" s="5"/>
      <c r="W95" s="5"/>
      <c r="X95" s="5"/>
      <c r="Y95" s="5"/>
      <c r="Z95" s="5"/>
      <c r="AA95" s="5" t="str">
        <f>VLOOKUP(B95,'[1]Productos (2)'!$A:$E,5,0)</f>
        <v>Porcentaje</v>
      </c>
      <c r="AB95" s="5"/>
      <c r="AC95" s="5"/>
      <c r="AD95" s="5" t="s">
        <v>296</v>
      </c>
      <c r="AE95" s="5" t="s">
        <v>290</v>
      </c>
      <c r="AF95" s="5" t="s">
        <v>264</v>
      </c>
      <c r="AG95" s="5"/>
      <c r="AH95" s="41">
        <v>1</v>
      </c>
      <c r="AI95" s="5" t="s">
        <v>379</v>
      </c>
      <c r="AJ95" s="9"/>
      <c r="AK95" s="9"/>
      <c r="AL95" s="37"/>
      <c r="AM95" s="37"/>
      <c r="AN95" s="39" t="s">
        <v>511</v>
      </c>
      <c r="AO95" s="39" t="s">
        <v>511</v>
      </c>
      <c r="AP95" s="39"/>
      <c r="AQ95" s="33"/>
    </row>
    <row r="96" spans="1:43" ht="57">
      <c r="A96" s="4">
        <v>93</v>
      </c>
      <c r="B96" s="5" t="s">
        <v>231</v>
      </c>
      <c r="C96" s="5" t="s">
        <v>232</v>
      </c>
      <c r="D96" s="5" t="s">
        <v>242</v>
      </c>
      <c r="E96" s="8"/>
      <c r="F96" s="5"/>
      <c r="G96" s="5" t="s">
        <v>46</v>
      </c>
      <c r="H96" s="5" t="s">
        <v>286</v>
      </c>
      <c r="I96" s="5" t="s">
        <v>47</v>
      </c>
      <c r="J96" s="5"/>
      <c r="K96" s="5" t="s">
        <v>470</v>
      </c>
      <c r="L96" s="5"/>
      <c r="M96" s="5" t="e">
        <v>#N/A</v>
      </c>
      <c r="N96" s="5"/>
      <c r="O96" s="5" t="e">
        <v>#N/A</v>
      </c>
      <c r="P96" s="5"/>
      <c r="Q96" s="5" t="e">
        <v>#N/A</v>
      </c>
      <c r="R96" s="5"/>
      <c r="S96" s="5" t="e">
        <v>#N/A</v>
      </c>
      <c r="T96" s="5"/>
      <c r="U96" s="5"/>
      <c r="V96" s="5"/>
      <c r="W96" s="5"/>
      <c r="X96" s="5"/>
      <c r="Y96" s="5"/>
      <c r="Z96" s="5"/>
      <c r="AA96" s="5" t="str">
        <f>VLOOKUP(B96,'[1]Productos (2)'!$A:$E,5,0)</f>
        <v>Porcentaje</v>
      </c>
      <c r="AB96" s="5"/>
      <c r="AC96" s="5"/>
      <c r="AD96" s="5" t="s">
        <v>319</v>
      </c>
      <c r="AE96" s="5" t="s">
        <v>290</v>
      </c>
      <c r="AF96" s="5" t="s">
        <v>264</v>
      </c>
      <c r="AG96" s="5"/>
      <c r="AH96" s="41">
        <v>1</v>
      </c>
      <c r="AI96" s="5" t="s">
        <v>380</v>
      </c>
      <c r="AJ96" s="9"/>
      <c r="AK96" s="9"/>
      <c r="AL96" s="37"/>
      <c r="AM96" s="37"/>
      <c r="AN96" s="39" t="s">
        <v>511</v>
      </c>
      <c r="AO96" s="39">
        <v>1</v>
      </c>
      <c r="AP96" s="39"/>
      <c r="AQ96" s="33"/>
    </row>
    <row r="97" spans="1:43" ht="28.5">
      <c r="A97" s="4">
        <v>94</v>
      </c>
      <c r="B97" s="5" t="s">
        <v>233</v>
      </c>
      <c r="C97" s="5" t="s">
        <v>234</v>
      </c>
      <c r="D97" s="5" t="s">
        <v>245</v>
      </c>
      <c r="E97" s="8"/>
      <c r="F97" s="5"/>
      <c r="G97" s="5" t="s">
        <v>58</v>
      </c>
      <c r="H97" s="5" t="s">
        <v>241</v>
      </c>
      <c r="I97" s="5" t="s">
        <v>47</v>
      </c>
      <c r="J97" s="5"/>
      <c r="K97" s="5" t="s">
        <v>471</v>
      </c>
      <c r="L97" s="5"/>
      <c r="M97" s="5" t="e">
        <v>#N/A</v>
      </c>
      <c r="N97" s="5"/>
      <c r="O97" s="5" t="e">
        <v>#N/A</v>
      </c>
      <c r="P97" s="5"/>
      <c r="Q97" s="5" t="e">
        <v>#N/A</v>
      </c>
      <c r="R97" s="5"/>
      <c r="S97" s="5" t="e">
        <v>#N/A</v>
      </c>
      <c r="T97" s="5"/>
      <c r="U97" s="5"/>
      <c r="V97" s="5"/>
      <c r="W97" s="5"/>
      <c r="X97" s="5"/>
      <c r="Y97" s="5"/>
      <c r="Z97" s="5"/>
      <c r="AA97" s="30"/>
      <c r="AB97" s="5"/>
      <c r="AC97" s="5"/>
      <c r="AD97" s="5" t="s">
        <v>290</v>
      </c>
      <c r="AE97" s="5" t="s">
        <v>290</v>
      </c>
      <c r="AF97" s="5" t="s">
        <v>264</v>
      </c>
      <c r="AG97" s="5"/>
      <c r="AH97" s="41">
        <v>1</v>
      </c>
      <c r="AI97" s="5" t="s">
        <v>381</v>
      </c>
      <c r="AJ97" s="9"/>
      <c r="AK97" s="9"/>
      <c r="AL97" s="37"/>
      <c r="AM97" s="37"/>
      <c r="AN97" s="39" t="s">
        <v>511</v>
      </c>
      <c r="AO97" s="39">
        <v>0.7143</v>
      </c>
      <c r="AP97" s="39"/>
      <c r="AQ97" s="33"/>
    </row>
    <row r="98" spans="1:43" ht="42.75">
      <c r="A98" s="4">
        <v>95</v>
      </c>
      <c r="B98" s="5" t="s">
        <v>235</v>
      </c>
      <c r="C98" s="5" t="s">
        <v>236</v>
      </c>
      <c r="D98" s="5" t="s">
        <v>242</v>
      </c>
      <c r="E98" s="8"/>
      <c r="F98" s="5"/>
      <c r="G98" s="5" t="s">
        <v>63</v>
      </c>
      <c r="H98" s="5" t="s">
        <v>286</v>
      </c>
      <c r="I98" s="5" t="s">
        <v>47</v>
      </c>
      <c r="J98" s="5"/>
      <c r="K98" s="5" t="s">
        <v>472</v>
      </c>
      <c r="L98" s="5"/>
      <c r="M98" s="5" t="e">
        <v>#N/A</v>
      </c>
      <c r="N98" s="5"/>
      <c r="O98" s="5" t="e">
        <v>#N/A</v>
      </c>
      <c r="P98" s="5"/>
      <c r="Q98" s="5" t="e">
        <v>#N/A</v>
      </c>
      <c r="R98" s="5"/>
      <c r="S98" s="5" t="e">
        <v>#N/A</v>
      </c>
      <c r="T98" s="5"/>
      <c r="U98" s="5"/>
      <c r="V98" s="5"/>
      <c r="W98" s="5"/>
      <c r="X98" s="5"/>
      <c r="Y98" s="5"/>
      <c r="Z98" s="5"/>
      <c r="AA98" s="5" t="str">
        <f>VLOOKUP(B98,'[1]Productos (2)'!$A:$E,5,0)</f>
        <v>Porcentaje</v>
      </c>
      <c r="AB98" s="5"/>
      <c r="AC98" s="5"/>
      <c r="AD98" s="5" t="s">
        <v>319</v>
      </c>
      <c r="AE98" s="5" t="s">
        <v>290</v>
      </c>
      <c r="AF98" s="5" t="s">
        <v>264</v>
      </c>
      <c r="AG98" s="5"/>
      <c r="AH98" s="41">
        <v>1</v>
      </c>
      <c r="AI98" s="5" t="s">
        <v>381</v>
      </c>
      <c r="AJ98" s="9"/>
      <c r="AK98" s="9"/>
      <c r="AL98" s="37"/>
      <c r="AM98" s="37"/>
      <c r="AN98" s="39">
        <v>0.9091</v>
      </c>
      <c r="AO98" s="39">
        <v>1</v>
      </c>
      <c r="AP98" s="39"/>
      <c r="AQ98" s="33"/>
    </row>
    <row r="99" spans="1:35" ht="14.25">
      <c r="A99" s="15"/>
      <c r="B99" s="16"/>
      <c r="C99" s="16"/>
      <c r="D99" s="16"/>
      <c r="E99" s="1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1:35" ht="14.25">
      <c r="A100" s="18"/>
      <c r="B100" s="13"/>
      <c r="C100" s="13"/>
      <c r="D100" s="13"/>
      <c r="E100" s="19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ht="14.25">
      <c r="A101" s="18"/>
      <c r="B101" s="13"/>
      <c r="C101" s="13"/>
      <c r="D101" s="13"/>
      <c r="E101" s="19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ht="14.25">
      <c r="A102" s="18"/>
      <c r="B102" s="13"/>
      <c r="C102" s="13"/>
      <c r="D102" s="13"/>
      <c r="E102" s="19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ht="14.25">
      <c r="A103" s="18"/>
      <c r="B103" s="13"/>
      <c r="C103" s="13"/>
      <c r="D103" s="13"/>
      <c r="E103" s="19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ht="14.25">
      <c r="A104" s="18"/>
      <c r="B104" s="13"/>
      <c r="C104" s="13"/>
      <c r="D104" s="13"/>
      <c r="E104" s="19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ht="14.25">
      <c r="A105" s="18"/>
      <c r="B105" s="13"/>
      <c r="C105" s="13"/>
      <c r="D105" s="13"/>
      <c r="E105" s="19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 ht="14.25">
      <c r="A106" s="18"/>
      <c r="B106" s="13"/>
      <c r="C106" s="13"/>
      <c r="D106" s="13"/>
      <c r="E106" s="19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 ht="14.25">
      <c r="A107" s="18"/>
      <c r="B107" s="13"/>
      <c r="C107" s="13"/>
      <c r="D107" s="13"/>
      <c r="E107" s="19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ht="14.25">
      <c r="A108" s="18"/>
      <c r="B108" s="13"/>
      <c r="C108" s="13"/>
      <c r="D108" s="13"/>
      <c r="E108" s="19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ht="14.25">
      <c r="A109" s="18"/>
      <c r="B109" s="13"/>
      <c r="C109" s="13"/>
      <c r="D109" s="13"/>
      <c r="E109" s="19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 ht="14.25">
      <c r="A110" s="18"/>
      <c r="B110" s="13"/>
      <c r="C110" s="13"/>
      <c r="D110" s="13"/>
      <c r="E110" s="19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ht="14.25">
      <c r="A111" s="18"/>
      <c r="B111" s="13"/>
      <c r="C111" s="13"/>
      <c r="D111" s="13"/>
      <c r="E111" s="19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 ht="14.25">
      <c r="A112" s="18"/>
      <c r="B112" s="13"/>
      <c r="C112" s="13"/>
      <c r="D112" s="13"/>
      <c r="E112" s="19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ht="14.25">
      <c r="A113" s="18"/>
      <c r="B113" s="13"/>
      <c r="C113" s="13"/>
      <c r="D113" s="13"/>
      <c r="E113" s="19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ht="14.25">
      <c r="A114" s="18"/>
      <c r="B114" s="13"/>
      <c r="C114" s="13"/>
      <c r="D114" s="13"/>
      <c r="E114" s="19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ht="14.25">
      <c r="A115" s="18"/>
      <c r="B115" s="13"/>
      <c r="C115" s="13"/>
      <c r="D115" s="13"/>
      <c r="E115" s="19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ht="14.25">
      <c r="A116" s="18"/>
      <c r="B116" s="13"/>
      <c r="C116" s="13"/>
      <c r="D116" s="13"/>
      <c r="E116" s="19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ht="14.25">
      <c r="A117" s="18"/>
      <c r="B117" s="13"/>
      <c r="C117" s="13"/>
      <c r="D117" s="13"/>
      <c r="E117" s="19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ht="14.25">
      <c r="A118" s="18"/>
      <c r="B118" s="13"/>
      <c r="C118" s="13"/>
      <c r="D118" s="13"/>
      <c r="E118" s="19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ht="14.25">
      <c r="A119" s="18"/>
      <c r="B119" s="13"/>
      <c r="C119" s="13"/>
      <c r="D119" s="13"/>
      <c r="E119" s="19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ht="14.25">
      <c r="A120" s="18"/>
      <c r="B120" s="13"/>
      <c r="C120" s="13"/>
      <c r="D120" s="13"/>
      <c r="E120" s="19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ht="14.25">
      <c r="A121" s="18"/>
      <c r="B121" s="13"/>
      <c r="C121" s="13"/>
      <c r="D121" s="13"/>
      <c r="E121" s="19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ht="14.25">
      <c r="A122" s="18"/>
      <c r="B122" s="13"/>
      <c r="C122" s="13"/>
      <c r="D122" s="13"/>
      <c r="E122" s="19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 ht="14.25">
      <c r="A123" s="18"/>
      <c r="B123" s="13"/>
      <c r="C123" s="13"/>
      <c r="D123" s="13"/>
      <c r="E123" s="19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ht="14.25">
      <c r="A124" s="18"/>
      <c r="B124" s="13"/>
      <c r="C124" s="13"/>
      <c r="D124" s="13"/>
      <c r="E124" s="19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 ht="14.25">
      <c r="A125" s="18"/>
      <c r="B125" s="13"/>
      <c r="C125" s="13"/>
      <c r="D125" s="13"/>
      <c r="E125" s="19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 ht="14.25">
      <c r="A126" s="18"/>
      <c r="B126" s="13"/>
      <c r="C126" s="13"/>
      <c r="D126" s="13"/>
      <c r="E126" s="19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 ht="14.25">
      <c r="A127" s="18"/>
      <c r="B127" s="13"/>
      <c r="C127" s="13"/>
      <c r="D127" s="13"/>
      <c r="E127" s="19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 ht="14.25">
      <c r="A128" s="18"/>
      <c r="B128" s="13"/>
      <c r="C128" s="13"/>
      <c r="D128" s="13"/>
      <c r="E128" s="19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 ht="14.25">
      <c r="A129" s="18"/>
      <c r="B129" s="13"/>
      <c r="C129" s="13"/>
      <c r="D129" s="13"/>
      <c r="E129" s="19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 ht="14.25">
      <c r="A130" s="18"/>
      <c r="B130" s="13"/>
      <c r="C130" s="13"/>
      <c r="D130" s="13"/>
      <c r="E130" s="19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 ht="14.25">
      <c r="A131" s="18"/>
      <c r="B131" s="13"/>
      <c r="C131" s="13"/>
      <c r="D131" s="13"/>
      <c r="E131" s="19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ht="14.25">
      <c r="A132" s="18"/>
      <c r="B132" s="13"/>
      <c r="C132" s="13"/>
      <c r="D132" s="13"/>
      <c r="E132" s="19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ht="14.25">
      <c r="A133" s="18"/>
      <c r="B133" s="13"/>
      <c r="C133" s="13"/>
      <c r="D133" s="13"/>
      <c r="E133" s="19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 ht="14.25">
      <c r="A134" s="18"/>
      <c r="B134" s="13"/>
      <c r="C134" s="13"/>
      <c r="D134" s="13"/>
      <c r="E134" s="19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 ht="14.25">
      <c r="A135" s="18"/>
      <c r="B135" s="13"/>
      <c r="C135" s="13"/>
      <c r="D135" s="13"/>
      <c r="E135" s="19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 ht="14.25">
      <c r="A136" s="18"/>
      <c r="B136" s="13"/>
      <c r="C136" s="13"/>
      <c r="D136" s="13"/>
      <c r="E136" s="19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ht="14.25">
      <c r="A137" s="18"/>
      <c r="B137" s="13"/>
      <c r="C137" s="13"/>
      <c r="D137" s="13"/>
      <c r="E137" s="19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 ht="14.25">
      <c r="A138" s="18"/>
      <c r="B138" s="13"/>
      <c r="C138" s="13"/>
      <c r="D138" s="13"/>
      <c r="E138" s="19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 ht="14.25">
      <c r="A139" s="18"/>
      <c r="B139" s="13"/>
      <c r="C139" s="13"/>
      <c r="D139" s="13"/>
      <c r="E139" s="19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ht="14.25">
      <c r="A140" s="18"/>
      <c r="B140" s="13"/>
      <c r="C140" s="13"/>
      <c r="D140" s="13"/>
      <c r="E140" s="19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 ht="14.25">
      <c r="A141" s="18"/>
      <c r="B141" s="13"/>
      <c r="C141" s="13"/>
      <c r="D141" s="13"/>
      <c r="E141" s="19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 ht="14.25">
      <c r="A142" s="18"/>
      <c r="B142" s="13"/>
      <c r="C142" s="13"/>
      <c r="D142" s="13"/>
      <c r="E142" s="19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 ht="14.25">
      <c r="A143" s="18"/>
      <c r="B143" s="13"/>
      <c r="C143" s="13"/>
      <c r="D143" s="13"/>
      <c r="E143" s="19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 ht="14.25">
      <c r="A144" s="18"/>
      <c r="B144" s="13"/>
      <c r="C144" s="13"/>
      <c r="D144" s="13"/>
      <c r="E144" s="19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 ht="14.25">
      <c r="A145" s="18"/>
      <c r="B145" s="13"/>
      <c r="C145" s="13"/>
      <c r="D145" s="13"/>
      <c r="E145" s="19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 ht="14.25">
      <c r="A146" s="18"/>
      <c r="B146" s="13"/>
      <c r="C146" s="13"/>
      <c r="D146" s="13"/>
      <c r="E146" s="19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ht="14.25">
      <c r="A147" s="18"/>
      <c r="B147" s="13"/>
      <c r="C147" s="13"/>
      <c r="D147" s="13"/>
      <c r="E147" s="19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ht="14.25">
      <c r="A148" s="18"/>
      <c r="B148" s="13"/>
      <c r="C148" s="13"/>
      <c r="D148" s="13"/>
      <c r="E148" s="19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 ht="14.25">
      <c r="A149" s="18"/>
      <c r="B149" s="13"/>
      <c r="C149" s="13"/>
      <c r="D149" s="13"/>
      <c r="E149" s="19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 ht="14.25">
      <c r="A150" s="18"/>
      <c r="B150" s="13"/>
      <c r="C150" s="13"/>
      <c r="D150" s="13"/>
      <c r="E150" s="19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 ht="14.25">
      <c r="A151" s="18"/>
      <c r="B151" s="13"/>
      <c r="C151" s="13"/>
      <c r="D151" s="13"/>
      <c r="E151" s="19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 ht="14.25">
      <c r="A152" s="18"/>
      <c r="B152" s="13"/>
      <c r="C152" s="13"/>
      <c r="D152" s="13"/>
      <c r="E152" s="19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 ht="14.25">
      <c r="A153" s="18"/>
      <c r="B153" s="13"/>
      <c r="C153" s="13"/>
      <c r="D153" s="13"/>
      <c r="E153" s="19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 ht="14.25">
      <c r="A154" s="18"/>
      <c r="B154" s="13"/>
      <c r="C154" s="13"/>
      <c r="D154" s="13"/>
      <c r="E154" s="19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 ht="14.25">
      <c r="A155" s="18"/>
      <c r="B155" s="13"/>
      <c r="C155" s="13"/>
      <c r="D155" s="13"/>
      <c r="E155" s="19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ht="14.25">
      <c r="A156" s="18"/>
      <c r="B156" s="13"/>
      <c r="C156" s="13"/>
      <c r="D156" s="13"/>
      <c r="E156" s="19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ht="14.25">
      <c r="A157" s="18"/>
      <c r="B157" s="13"/>
      <c r="C157" s="13"/>
      <c r="D157" s="13"/>
      <c r="E157" s="19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ht="14.25">
      <c r="A158" s="18"/>
      <c r="B158" s="13"/>
      <c r="C158" s="13"/>
      <c r="D158" s="13"/>
      <c r="E158" s="19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ht="14.25">
      <c r="A159" s="18"/>
      <c r="B159" s="13"/>
      <c r="C159" s="13"/>
      <c r="D159" s="13"/>
      <c r="E159" s="19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ht="14.25">
      <c r="A160" s="18"/>
      <c r="B160" s="13"/>
      <c r="C160" s="13"/>
      <c r="D160" s="13"/>
      <c r="E160" s="19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ht="14.25">
      <c r="A161" s="18"/>
      <c r="B161" s="13"/>
      <c r="C161" s="13"/>
      <c r="D161" s="13"/>
      <c r="E161" s="19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ht="14.25">
      <c r="A162" s="18"/>
      <c r="B162" s="13"/>
      <c r="C162" s="13"/>
      <c r="D162" s="13"/>
      <c r="E162" s="19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 ht="14.25">
      <c r="A163" s="18"/>
      <c r="B163" s="13"/>
      <c r="C163" s="13"/>
      <c r="D163" s="13" t="s">
        <v>237</v>
      </c>
      <c r="E163" s="19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ht="14.25">
      <c r="A164" s="18"/>
      <c r="B164" s="13"/>
      <c r="C164" s="13"/>
      <c r="D164" s="13"/>
      <c r="E164" s="19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 ht="14.25">
      <c r="A165" s="18"/>
      <c r="B165" s="13"/>
      <c r="C165" s="13"/>
      <c r="D165" s="13"/>
      <c r="E165" s="19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 ht="14.25">
      <c r="A166" s="18"/>
      <c r="B166" s="13"/>
      <c r="C166" s="13"/>
      <c r="D166" s="13"/>
      <c r="E166" s="19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 ht="14.25">
      <c r="A167" s="18"/>
      <c r="B167" s="13"/>
      <c r="C167" s="13"/>
      <c r="D167" s="13"/>
      <c r="E167" s="19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 ht="14.25">
      <c r="A168" s="18"/>
      <c r="B168" s="13"/>
      <c r="C168" s="13"/>
      <c r="D168" s="13"/>
      <c r="E168" s="19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 ht="14.25">
      <c r="A169" s="18"/>
      <c r="B169" s="13"/>
      <c r="C169" s="13"/>
      <c r="D169" s="13"/>
      <c r="E169" s="19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ht="14.25">
      <c r="A170" s="18"/>
      <c r="B170" s="13"/>
      <c r="C170" s="13"/>
      <c r="D170" s="13"/>
      <c r="E170" s="19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ht="14.25">
      <c r="A171" s="18"/>
      <c r="B171" s="13"/>
      <c r="C171" s="13"/>
      <c r="D171" s="13"/>
      <c r="E171" s="19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ht="14.25">
      <c r="A172" s="18"/>
      <c r="B172" s="13"/>
      <c r="C172" s="13"/>
      <c r="D172" s="13"/>
      <c r="E172" s="19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ht="14.25">
      <c r="A173" s="18"/>
      <c r="B173" s="13"/>
      <c r="C173" s="13"/>
      <c r="D173" s="13"/>
      <c r="E173" s="19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ht="14.25">
      <c r="A174" s="18"/>
      <c r="B174" s="13"/>
      <c r="C174" s="13"/>
      <c r="D174" s="13"/>
      <c r="E174" s="19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ht="14.25">
      <c r="A175" s="18"/>
      <c r="B175" s="13"/>
      <c r="C175" s="13"/>
      <c r="D175" s="13"/>
      <c r="E175" s="19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ht="14.25">
      <c r="A176" s="18"/>
      <c r="B176" s="13"/>
      <c r="C176" s="13"/>
      <c r="D176" s="13"/>
      <c r="E176" s="19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 ht="14.25">
      <c r="A177" s="18"/>
      <c r="B177" s="13"/>
      <c r="C177" s="13"/>
      <c r="D177" s="13"/>
      <c r="E177" s="19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 ht="14.25">
      <c r="A178" s="18"/>
      <c r="B178" s="13"/>
      <c r="C178" s="13"/>
      <c r="D178" s="13"/>
      <c r="E178" s="19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ht="14.25">
      <c r="A179" s="18"/>
      <c r="B179" s="13"/>
      <c r="C179" s="13"/>
      <c r="D179" s="13"/>
      <c r="E179" s="19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ht="14.25">
      <c r="A180" s="18"/>
      <c r="B180" s="13"/>
      <c r="C180" s="13"/>
      <c r="D180" s="13"/>
      <c r="E180" s="19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ht="14.25">
      <c r="A181" s="18"/>
      <c r="B181" s="13"/>
      <c r="C181" s="13"/>
      <c r="D181" s="13"/>
      <c r="E181" s="19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 ht="14.25">
      <c r="A182" s="18"/>
      <c r="B182" s="13"/>
      <c r="C182" s="13"/>
      <c r="D182" s="13"/>
      <c r="E182" s="19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ht="14.25">
      <c r="A183" s="18"/>
      <c r="B183" s="13"/>
      <c r="C183" s="13"/>
      <c r="D183" s="13"/>
      <c r="E183" s="19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 ht="14.25">
      <c r="A184" s="18"/>
      <c r="B184" s="13"/>
      <c r="C184" s="13"/>
      <c r="D184" s="13"/>
      <c r="E184" s="19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ht="14.25">
      <c r="A185" s="18"/>
      <c r="B185" s="13"/>
      <c r="C185" s="13"/>
      <c r="D185" s="13"/>
      <c r="E185" s="19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ht="14.25">
      <c r="A186" s="18"/>
      <c r="B186" s="13"/>
      <c r="C186" s="13"/>
      <c r="D186" s="13"/>
      <c r="E186" s="19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ht="14.25">
      <c r="A187" s="18"/>
      <c r="B187" s="13"/>
      <c r="C187" s="13"/>
      <c r="D187" s="13"/>
      <c r="E187" s="19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4.25">
      <c r="A188" s="18"/>
      <c r="B188" s="13"/>
      <c r="C188" s="13"/>
      <c r="D188" s="13"/>
      <c r="E188" s="19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4.25">
      <c r="A189" s="18"/>
      <c r="B189" s="13"/>
      <c r="C189" s="13"/>
      <c r="D189" s="13"/>
      <c r="E189" s="19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ht="14.25">
      <c r="A190" s="18"/>
      <c r="B190" s="13"/>
      <c r="C190" s="13"/>
      <c r="D190" s="13"/>
      <c r="E190" s="19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4.25">
      <c r="A191" s="18"/>
      <c r="B191" s="13"/>
      <c r="C191" s="13"/>
      <c r="D191" s="13"/>
      <c r="E191" s="19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4.25">
      <c r="A192" s="18"/>
      <c r="B192" s="13"/>
      <c r="C192" s="13"/>
      <c r="D192" s="13"/>
      <c r="E192" s="19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4.25">
      <c r="A193" s="18"/>
      <c r="B193" s="13"/>
      <c r="C193" s="13"/>
      <c r="D193" s="13"/>
      <c r="E193" s="19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4.25">
      <c r="A194" s="18"/>
      <c r="B194" s="13"/>
      <c r="C194" s="13"/>
      <c r="D194" s="13"/>
      <c r="E194" s="19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4.25">
      <c r="A195" s="18"/>
      <c r="B195" s="13"/>
      <c r="C195" s="13"/>
      <c r="D195" s="13"/>
      <c r="E195" s="19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4.25">
      <c r="A196" s="18"/>
      <c r="B196" s="13"/>
      <c r="C196" s="13"/>
      <c r="D196" s="13"/>
      <c r="E196" s="19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4.25">
      <c r="A197" s="18"/>
      <c r="B197" s="13"/>
      <c r="C197" s="13"/>
      <c r="D197" s="13"/>
      <c r="E197" s="19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4.25">
      <c r="A198" s="18"/>
      <c r="B198" s="13"/>
      <c r="C198" s="13"/>
      <c r="D198" s="13"/>
      <c r="E198" s="19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4.25">
      <c r="A199" s="18"/>
      <c r="B199" s="13"/>
      <c r="C199" s="13"/>
      <c r="D199" s="13"/>
      <c r="E199" s="19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4.25">
      <c r="A200" s="18"/>
      <c r="B200" s="13"/>
      <c r="C200" s="13"/>
      <c r="D200" s="13"/>
      <c r="E200" s="19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4.25">
      <c r="A201" s="18"/>
      <c r="B201" s="13"/>
      <c r="C201" s="13"/>
      <c r="D201" s="13"/>
      <c r="E201" s="19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4.25">
      <c r="A202" s="18"/>
      <c r="B202" s="13"/>
      <c r="C202" s="13"/>
      <c r="D202" s="13"/>
      <c r="E202" s="19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4.25">
      <c r="A203" s="18"/>
      <c r="B203" s="13"/>
      <c r="C203" s="13"/>
      <c r="D203" s="13"/>
      <c r="E203" s="19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4.25">
      <c r="A204" s="18"/>
      <c r="B204" s="13"/>
      <c r="C204" s="13"/>
      <c r="D204" s="13"/>
      <c r="E204" s="19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4.25">
      <c r="A205" s="18"/>
      <c r="B205" s="13"/>
      <c r="C205" s="13"/>
      <c r="D205" s="13"/>
      <c r="E205" s="19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4.25">
      <c r="A206" s="18"/>
      <c r="B206" s="13"/>
      <c r="C206" s="13"/>
      <c r="D206" s="13"/>
      <c r="E206" s="19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4.25">
      <c r="A207" s="18"/>
      <c r="B207" s="13"/>
      <c r="C207" s="13"/>
      <c r="D207" s="13"/>
      <c r="E207" s="19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4.25">
      <c r="A208" s="18"/>
      <c r="B208" s="13"/>
      <c r="C208" s="13"/>
      <c r="D208" s="13"/>
      <c r="E208" s="19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4.25">
      <c r="A209" s="18"/>
      <c r="B209" s="13"/>
      <c r="C209" s="13"/>
      <c r="D209" s="13"/>
      <c r="E209" s="19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4.25">
      <c r="A210" s="18"/>
      <c r="B210" s="13"/>
      <c r="C210" s="13"/>
      <c r="D210" s="13"/>
      <c r="E210" s="19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4.25">
      <c r="A211" s="18"/>
      <c r="B211" s="13"/>
      <c r="C211" s="13"/>
      <c r="D211" s="13"/>
      <c r="E211" s="19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4.25">
      <c r="A212" s="18"/>
      <c r="B212" s="13"/>
      <c r="C212" s="13"/>
      <c r="D212" s="13"/>
      <c r="E212" s="19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4.25">
      <c r="A213" s="18"/>
      <c r="B213" s="13"/>
      <c r="C213" s="13"/>
      <c r="D213" s="13"/>
      <c r="E213" s="19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4.25">
      <c r="A214" s="18"/>
      <c r="B214" s="13"/>
      <c r="C214" s="13"/>
      <c r="D214" s="13"/>
      <c r="E214" s="19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4.25">
      <c r="A215" s="18"/>
      <c r="B215" s="13"/>
      <c r="C215" s="13"/>
      <c r="D215" s="13"/>
      <c r="E215" s="19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4.25">
      <c r="A216" s="18"/>
      <c r="B216" s="13"/>
      <c r="C216" s="13"/>
      <c r="D216" s="13"/>
      <c r="E216" s="19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4.25">
      <c r="A217" s="18"/>
      <c r="B217" s="13"/>
      <c r="C217" s="13"/>
      <c r="D217" s="13"/>
      <c r="E217" s="19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4.25">
      <c r="A218" s="18"/>
      <c r="B218" s="13"/>
      <c r="C218" s="13"/>
      <c r="D218" s="13"/>
      <c r="E218" s="19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4.25">
      <c r="A219" s="18"/>
      <c r="B219" s="13"/>
      <c r="C219" s="13"/>
      <c r="D219" s="13"/>
      <c r="E219" s="19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4.25">
      <c r="A220" s="18"/>
      <c r="B220" s="13"/>
      <c r="C220" s="13"/>
      <c r="D220" s="13"/>
      <c r="E220" s="19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4.25">
      <c r="A221" s="18"/>
      <c r="B221" s="13"/>
      <c r="C221" s="13"/>
      <c r="D221" s="13"/>
      <c r="E221" s="19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4.25">
      <c r="A222" s="18"/>
      <c r="B222" s="13"/>
      <c r="C222" s="13"/>
      <c r="D222" s="13"/>
      <c r="E222" s="19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4.25">
      <c r="A223" s="20"/>
      <c r="B223" s="13"/>
      <c r="C223" s="13"/>
      <c r="D223" s="13"/>
      <c r="E223" s="19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4.25">
      <c r="A224" s="20"/>
      <c r="B224" s="13"/>
      <c r="C224" s="13"/>
      <c r="D224" s="13"/>
      <c r="E224" s="19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4.25">
      <c r="A225" s="20"/>
      <c r="B225" s="13"/>
      <c r="C225" s="13"/>
      <c r="D225" s="13"/>
      <c r="E225" s="19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4.25">
      <c r="A226" s="20"/>
      <c r="B226" s="13"/>
      <c r="C226" s="13"/>
      <c r="D226" s="13"/>
      <c r="E226" s="19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4.25">
      <c r="A227" s="20"/>
      <c r="B227" s="13"/>
      <c r="C227" s="13"/>
      <c r="D227" s="13"/>
      <c r="E227" s="19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4.25">
      <c r="A228" s="20"/>
      <c r="B228" s="13"/>
      <c r="C228" s="13"/>
      <c r="D228" s="13"/>
      <c r="E228" s="19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4.25">
      <c r="A229" s="21"/>
      <c r="B229" s="22"/>
      <c r="C229" s="22"/>
      <c r="D229" s="22"/>
      <c r="E229" s="23"/>
      <c r="F229" s="13"/>
      <c r="G229" s="13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</row>
    <row r="230" ht="14.25">
      <c r="E230" s="24"/>
    </row>
    <row r="231" ht="14.25">
      <c r="E231" s="24"/>
    </row>
    <row r="232" ht="14.25">
      <c r="E232" s="24"/>
    </row>
    <row r="233" ht="14.25">
      <c r="E233" s="24"/>
    </row>
    <row r="234" ht="14.25">
      <c r="E234" s="24"/>
    </row>
    <row r="235" ht="14.25">
      <c r="E235" s="24"/>
    </row>
    <row r="236" ht="14.25">
      <c r="E236" s="24"/>
    </row>
    <row r="237" ht="14.25">
      <c r="E237" s="24"/>
    </row>
    <row r="238" ht="14.25">
      <c r="E238" s="24"/>
    </row>
    <row r="239" ht="14.25">
      <c r="E239" s="24"/>
    </row>
    <row r="344" ht="14.25">
      <c r="B344" s="6" t="s">
        <v>238</v>
      </c>
    </row>
    <row r="345" spans="2:6" ht="14.25">
      <c r="B345" s="6" t="s">
        <v>239</v>
      </c>
      <c r="F345" s="6" t="s">
        <v>240</v>
      </c>
    </row>
    <row r="346" spans="2:7" ht="29.25">
      <c r="B346" s="26" t="s">
        <v>241</v>
      </c>
      <c r="C346" s="26" t="s">
        <v>241</v>
      </c>
      <c r="D346" s="6" t="s">
        <v>242</v>
      </c>
      <c r="F346" s="27" t="s">
        <v>243</v>
      </c>
      <c r="G346" s="6" t="s">
        <v>244</v>
      </c>
    </row>
    <row r="347" spans="2:32" ht="43.5">
      <c r="B347" s="6" t="s">
        <v>245</v>
      </c>
      <c r="C347" s="27" t="s">
        <v>246</v>
      </c>
      <c r="D347" s="27" t="s">
        <v>247</v>
      </c>
      <c r="F347" s="27" t="s">
        <v>248</v>
      </c>
      <c r="G347" s="27" t="s">
        <v>249</v>
      </c>
      <c r="H347" s="26" t="s">
        <v>250</v>
      </c>
      <c r="I347" s="6" t="s">
        <v>251</v>
      </c>
      <c r="J347" s="6" t="s">
        <v>252</v>
      </c>
      <c r="K347" s="6" t="s">
        <v>253</v>
      </c>
      <c r="L347" s="6" t="s">
        <v>254</v>
      </c>
      <c r="AF347" s="6" t="s">
        <v>255</v>
      </c>
    </row>
    <row r="348" spans="2:32" ht="57">
      <c r="B348" s="6" t="s">
        <v>240</v>
      </c>
      <c r="C348" s="27" t="s">
        <v>256</v>
      </c>
      <c r="D348" s="27" t="s">
        <v>257</v>
      </c>
      <c r="F348" s="27" t="s">
        <v>258</v>
      </c>
      <c r="G348" s="27" t="s">
        <v>259</v>
      </c>
      <c r="H348" s="27" t="s">
        <v>260</v>
      </c>
      <c r="I348" s="6" t="s">
        <v>261</v>
      </c>
      <c r="J348" s="6" t="s">
        <v>262</v>
      </c>
      <c r="K348" s="6" t="s">
        <v>263</v>
      </c>
      <c r="L348" s="6" t="s">
        <v>80</v>
      </c>
      <c r="AF348" s="6" t="s">
        <v>264</v>
      </c>
    </row>
    <row r="349" spans="2:32" ht="57">
      <c r="B349" s="6" t="s">
        <v>237</v>
      </c>
      <c r="C349" s="27" t="s">
        <v>265</v>
      </c>
      <c r="D349" s="27" t="s">
        <v>266</v>
      </c>
      <c r="F349" s="27" t="s">
        <v>267</v>
      </c>
      <c r="G349" s="27" t="s">
        <v>268</v>
      </c>
      <c r="H349" s="27" t="s">
        <v>245</v>
      </c>
      <c r="I349" s="6" t="s">
        <v>269</v>
      </c>
      <c r="J349" s="6" t="s">
        <v>270</v>
      </c>
      <c r="K349" s="6" t="s">
        <v>271</v>
      </c>
      <c r="L349" s="6" t="s">
        <v>50</v>
      </c>
      <c r="AF349" s="6" t="s">
        <v>272</v>
      </c>
    </row>
    <row r="350" spans="2:32" ht="42.75">
      <c r="B350" s="6" t="s">
        <v>273</v>
      </c>
      <c r="C350" s="27" t="s">
        <v>274</v>
      </c>
      <c r="D350" s="27" t="s">
        <v>275</v>
      </c>
      <c r="F350" s="27" t="s">
        <v>276</v>
      </c>
      <c r="G350" s="27" t="s">
        <v>277</v>
      </c>
      <c r="H350" s="27" t="s">
        <v>240</v>
      </c>
      <c r="I350" s="6" t="s">
        <v>278</v>
      </c>
      <c r="J350" s="6" t="s">
        <v>279</v>
      </c>
      <c r="K350" s="6" t="s">
        <v>280</v>
      </c>
      <c r="L350" s="6" t="s">
        <v>47</v>
      </c>
      <c r="AF350" s="6" t="s">
        <v>240</v>
      </c>
    </row>
    <row r="351" spans="2:32" ht="57">
      <c r="B351" s="6" t="s">
        <v>242</v>
      </c>
      <c r="C351" s="27" t="s">
        <v>281</v>
      </c>
      <c r="D351" s="27" t="s">
        <v>282</v>
      </c>
      <c r="G351" s="27" t="s">
        <v>283</v>
      </c>
      <c r="H351" s="6" t="s">
        <v>237</v>
      </c>
      <c r="I351" s="6" t="s">
        <v>284</v>
      </c>
      <c r="K351" s="6" t="s">
        <v>285</v>
      </c>
      <c r="L351" s="6" t="s">
        <v>286</v>
      </c>
      <c r="AF351" s="6" t="s">
        <v>287</v>
      </c>
    </row>
    <row r="352" spans="2:32" ht="28.5">
      <c r="B352" s="28" t="s">
        <v>288</v>
      </c>
      <c r="C352" s="27" t="s">
        <v>289</v>
      </c>
      <c r="G352" s="27"/>
      <c r="H352" s="6" t="s">
        <v>241</v>
      </c>
      <c r="I352" s="6" t="s">
        <v>5</v>
      </c>
      <c r="K352" s="6" t="s">
        <v>290</v>
      </c>
      <c r="L352" s="6" t="s">
        <v>291</v>
      </c>
      <c r="AF352" s="6" t="s">
        <v>292</v>
      </c>
    </row>
    <row r="353" spans="3:11" ht="14.25">
      <c r="C353" s="27" t="s">
        <v>293</v>
      </c>
      <c r="F353" s="6" t="s">
        <v>294</v>
      </c>
      <c r="G353" s="27"/>
      <c r="H353" s="6" t="s">
        <v>295</v>
      </c>
      <c r="K353" s="6" t="s">
        <v>296</v>
      </c>
    </row>
    <row r="354" spans="3:8" ht="31.5">
      <c r="C354" s="27" t="s">
        <v>297</v>
      </c>
      <c r="D354" s="29" t="s">
        <v>298</v>
      </c>
      <c r="G354" s="27" t="s">
        <v>245</v>
      </c>
      <c r="H354" s="6" t="s">
        <v>242</v>
      </c>
    </row>
    <row r="355" spans="3:8" ht="28.5">
      <c r="C355" s="27" t="s">
        <v>299</v>
      </c>
      <c r="D355" s="6" t="s">
        <v>300</v>
      </c>
      <c r="G355" s="27"/>
      <c r="H355" s="6" t="s">
        <v>301</v>
      </c>
    </row>
    <row r="356" spans="3:7" ht="14.25">
      <c r="C356" s="27" t="s">
        <v>302</v>
      </c>
      <c r="F356" s="6" t="s">
        <v>303</v>
      </c>
      <c r="G356" s="27"/>
    </row>
    <row r="357" spans="3:7" ht="14.25">
      <c r="C357" s="27" t="s">
        <v>304</v>
      </c>
      <c r="F357" s="6" t="s">
        <v>305</v>
      </c>
      <c r="G357" s="27"/>
    </row>
    <row r="358" spans="3:7" ht="14.25">
      <c r="C358" s="27" t="s">
        <v>306</v>
      </c>
      <c r="F358" s="6" t="s">
        <v>307</v>
      </c>
      <c r="G358" s="27"/>
    </row>
    <row r="359" spans="3:7" ht="14.25">
      <c r="C359" s="27" t="s">
        <v>308</v>
      </c>
      <c r="F359" s="6" t="s">
        <v>309</v>
      </c>
      <c r="G359" s="27"/>
    </row>
    <row r="360" spans="3:7" ht="14.25">
      <c r="C360" s="27" t="s">
        <v>310</v>
      </c>
      <c r="F360" s="6" t="s">
        <v>311</v>
      </c>
      <c r="G360" s="27"/>
    </row>
    <row r="361" spans="3:7" ht="14.25">
      <c r="C361" s="27" t="s">
        <v>312</v>
      </c>
      <c r="F361" s="6" t="s">
        <v>313</v>
      </c>
      <c r="G361" s="27"/>
    </row>
    <row r="362" spans="6:7" ht="14.25">
      <c r="F362" s="6" t="s">
        <v>314</v>
      </c>
      <c r="G362" s="27"/>
    </row>
    <row r="363" spans="6:7" ht="14.25">
      <c r="F363" s="6" t="s">
        <v>315</v>
      </c>
      <c r="G363" s="27"/>
    </row>
    <row r="364" spans="6:7" ht="14.25">
      <c r="F364" s="6" t="s">
        <v>316</v>
      </c>
      <c r="G364" s="27"/>
    </row>
    <row r="365" ht="14.25">
      <c r="G365" s="27"/>
    </row>
    <row r="366" ht="14.25">
      <c r="G366" s="27"/>
    </row>
    <row r="367" ht="14.25">
      <c r="G367" s="27"/>
    </row>
    <row r="368" ht="14.25">
      <c r="G368" s="27"/>
    </row>
    <row r="369" ht="14.25">
      <c r="G369" s="27"/>
    </row>
    <row r="370" ht="14.25">
      <c r="G370" s="27"/>
    </row>
    <row r="371" ht="14.25">
      <c r="G371" s="27"/>
    </row>
    <row r="372" ht="14.25">
      <c r="G372" s="27"/>
    </row>
    <row r="373" ht="14.25">
      <c r="G373" s="27"/>
    </row>
    <row r="374" ht="14.25">
      <c r="G374" s="27"/>
    </row>
    <row r="375" ht="14.25">
      <c r="G375" s="27"/>
    </row>
    <row r="376" ht="14.25">
      <c r="G376" s="27"/>
    </row>
    <row r="377" spans="6:7" ht="14.25">
      <c r="F377" s="27"/>
      <c r="G377" s="27"/>
    </row>
    <row r="378" spans="6:7" ht="14.25">
      <c r="F378" s="27"/>
      <c r="G378" s="27"/>
    </row>
    <row r="379" spans="6:7" ht="14.25">
      <c r="F379" s="27"/>
      <c r="G379" s="27"/>
    </row>
    <row r="380" spans="6:7" ht="14.25">
      <c r="F380" s="27"/>
      <c r="G380" s="27"/>
    </row>
    <row r="381" spans="6:7" ht="14.25">
      <c r="F381" s="27"/>
      <c r="G381" s="27"/>
    </row>
    <row r="382" spans="6:7" ht="14.25">
      <c r="F382" s="27"/>
      <c r="G382" s="27"/>
    </row>
    <row r="383" spans="6:7" ht="14.25">
      <c r="F383" s="27"/>
      <c r="G383" s="27"/>
    </row>
    <row r="384" spans="6:7" ht="14.25">
      <c r="F384" s="27"/>
      <c r="G384" s="27"/>
    </row>
    <row r="385" spans="6:7" ht="14.25">
      <c r="F385" s="27"/>
      <c r="G385" s="27"/>
    </row>
    <row r="386" spans="6:7" ht="14.25">
      <c r="F386" s="27"/>
      <c r="G386" s="27"/>
    </row>
    <row r="387" spans="6:7" ht="14.25">
      <c r="F387" s="27"/>
      <c r="G387" s="27"/>
    </row>
    <row r="388" spans="6:7" ht="14.25">
      <c r="F388" s="27"/>
      <c r="G388" s="27"/>
    </row>
    <row r="389" spans="6:7" ht="14.25">
      <c r="F389" s="27"/>
      <c r="G389" s="27"/>
    </row>
    <row r="390" spans="6:7" ht="14.25">
      <c r="F390" s="27"/>
      <c r="G390" s="27"/>
    </row>
    <row r="391" spans="6:7" ht="14.25">
      <c r="F391" s="27"/>
      <c r="G391" s="27"/>
    </row>
    <row r="392" spans="6:7" ht="14.25">
      <c r="F392" s="27"/>
      <c r="G392" s="27"/>
    </row>
    <row r="393" spans="6:7" ht="14.25">
      <c r="F393" s="27"/>
      <c r="G393" s="27"/>
    </row>
    <row r="394" spans="6:7" ht="14.25">
      <c r="F394" s="27"/>
      <c r="G394" s="27"/>
    </row>
    <row r="395" spans="6:7" ht="14.25">
      <c r="F395" s="27"/>
      <c r="G395" s="27"/>
    </row>
    <row r="396" spans="6:7" ht="14.25">
      <c r="F396" s="27"/>
      <c r="G396" s="27"/>
    </row>
    <row r="397" spans="6:7" ht="14.25">
      <c r="F397" s="27"/>
      <c r="G397" s="27"/>
    </row>
    <row r="398" spans="6:7" ht="14.25">
      <c r="F398" s="27"/>
      <c r="G398" s="27"/>
    </row>
    <row r="399" spans="6:7" ht="14.25">
      <c r="F399" s="27"/>
      <c r="G399" s="27"/>
    </row>
    <row r="400" spans="6:7" ht="14.25">
      <c r="F400" s="27"/>
      <c r="G400" s="27"/>
    </row>
    <row r="401" spans="6:7" ht="14.25">
      <c r="F401" s="27"/>
      <c r="G401" s="27"/>
    </row>
    <row r="402" spans="6:7" ht="14.25">
      <c r="F402" s="27"/>
      <c r="G402" s="27"/>
    </row>
    <row r="403" spans="6:7" ht="14.25">
      <c r="F403" s="27"/>
      <c r="G403" s="27"/>
    </row>
    <row r="404" spans="6:7" ht="14.25">
      <c r="F404" s="27"/>
      <c r="G404" s="27"/>
    </row>
    <row r="405" ht="14.25">
      <c r="G405" s="27"/>
    </row>
    <row r="408" ht="15">
      <c r="F408" s="26" t="s">
        <v>317</v>
      </c>
    </row>
    <row r="409" ht="14.25">
      <c r="F409" s="27" t="s">
        <v>63</v>
      </c>
    </row>
    <row r="410" ht="42.75">
      <c r="F410" s="27" t="s">
        <v>46</v>
      </c>
    </row>
    <row r="411" ht="28.5">
      <c r="F411" s="27" t="s">
        <v>85</v>
      </c>
    </row>
    <row r="412" ht="14.25">
      <c r="F412" s="6" t="s">
        <v>279</v>
      </c>
    </row>
  </sheetData>
  <sheetProtection/>
  <autoFilter ref="A3:AQ98"/>
  <mergeCells count="5">
    <mergeCell ref="A1:AQ1"/>
    <mergeCell ref="A2:I2"/>
    <mergeCell ref="J2:AI2"/>
    <mergeCell ref="AJ2:AM2"/>
    <mergeCell ref="AN2:AQ2"/>
  </mergeCells>
  <dataValidations count="14">
    <dataValidation type="list" allowBlank="1" showInputMessage="1" showErrorMessage="1" sqref="AD98:AD229 AD54:AD91 AD28:AD29 AD48:AD52 AD31:AD46 AD93:AD96 AD4:AD24 AE4:AE229">
      <formula1>$K$348:$K$353</formula1>
    </dataValidation>
    <dataValidation type="list" allowBlank="1" showInputMessage="1" showErrorMessage="1" sqref="AD25:AD27 AD97 AD30 AD47 AD53 AD92">
      <formula1>$K$348:$K$352</formula1>
    </dataValidation>
    <dataValidation type="list" allowBlank="1" showInputMessage="1" showErrorMessage="1" sqref="F4 F227:F228">
      <formula1>Matriz!#REF!</formula1>
    </dataValidation>
    <dataValidation type="list" allowBlank="1" showInputMessage="1" showErrorMessage="1" sqref="G30 G28 G33 G36">
      <formula1>$F$409:$F$412</formula1>
    </dataValidation>
    <dataValidation type="list" allowBlank="1" showInputMessage="1" showErrorMessage="1" sqref="E230:E239">
      <formula1>INDIRECT(D39)</formula1>
    </dataValidation>
    <dataValidation type="list" allowBlank="1" showInputMessage="1" showErrorMessage="1" sqref="E4:E229">
      <formula1>INDIRECT(D4)</formula1>
    </dataValidation>
    <dataValidation type="list" allowBlank="1" showInputMessage="1" showErrorMessage="1" promptTitle="Proceso" prompt="Seleccione el proceso al cual el indicador se enceuntra asociado." sqref="D4:D222">
      <formula1>$B$345:$B$354</formula1>
    </dataValidation>
    <dataValidation type="list" allowBlank="1" showInputMessage="1" showErrorMessage="1" promptTitle="Proceso" prompt="Seleccione el proceso al cual el indicador se enceuntra asociado." sqref="D223:D229">
      <formula1>$F$351:$F$405</formula1>
    </dataValidation>
    <dataValidation type="list" allowBlank="1" showInputMessage="1" showErrorMessage="1" sqref="AF4:AF239">
      <formula1>$AF$348:$AF$353</formula1>
    </dataValidation>
    <dataValidation type="list" allowBlank="1" showInputMessage="1" showErrorMessage="1" sqref="AB4">
      <formula1>$J$348:$J$350</formula1>
    </dataValidation>
    <dataValidation type="list" allowBlank="1" showInputMessage="1" showErrorMessage="1" sqref="G98 G61 G4:G27 G31:G32 G65 G29 G34:G35 G37:G46 G48:G52 G55 G57 G67 G69:G70 G72:G74 G77:G81 G84:G96">
      <formula1>$F$409:$F$411</formula1>
    </dataValidation>
    <dataValidation type="list" allowBlank="1" showInputMessage="1" showErrorMessage="1" sqref="AB5:AB30 AB32:AB37">
      <formula1>$J$348:$J$349</formula1>
    </dataValidation>
    <dataValidation type="list" allowBlank="1" showInputMessage="1" showErrorMessage="1" sqref="AA4:AA229">
      <formula1>$I$348:$I$353</formula1>
    </dataValidation>
    <dataValidation type="list" allowBlank="1" showInputMessage="1" showErrorMessage="1" sqref="I4:I98">
      <formula1>$L$348:$L$352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" r:id="rId2"/>
  <rowBreaks count="2" manualBreakCount="2">
    <brk id="66" max="255" man="1"/>
    <brk id="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LUCHO</dc:creator>
  <cp:keywords/>
  <dc:description/>
  <cp:lastModifiedBy>IBETH</cp:lastModifiedBy>
  <dcterms:created xsi:type="dcterms:W3CDTF">2018-12-27T23:01:56Z</dcterms:created>
  <dcterms:modified xsi:type="dcterms:W3CDTF">2018-12-28T17:54:22Z</dcterms:modified>
  <cp:category/>
  <cp:version/>
  <cp:contentType/>
  <cp:contentStatus/>
</cp:coreProperties>
</file>