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8326"/>
  <workbookPr filterPrivacy="1"/>
  <bookViews>
    <workbookView xWindow="0" yWindow="0" windowWidth="22260" windowHeight="12645" xr2:uid="{00000000-000D-0000-FFFF-FFFF00000000}"/>
  </bookViews>
  <sheets>
    <sheet name="Instructivo" sheetId="7" r:id="rId1"/>
    <sheet name="Datos" sheetId="5" r:id="rId2"/>
    <sheet name="Gráfico1" sheetId="6" r:id="rId3"/>
  </sheets>
  <definedNames>
    <definedName name="_xlnm._FilterDatabase" localSheetId="1" hidden="1">Datos!$I$5:$L$20</definedName>
    <definedName name="_xlnm.Print_Area" localSheetId="1">Datos!$A$1:$O$27</definedName>
  </definedNames>
  <calcPr calcId="171027"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8" i="5" l="1"/>
  <c r="L10" i="5"/>
  <c r="L11" i="5"/>
  <c r="L13" i="5"/>
  <c r="L17" i="5"/>
  <c r="L16" i="5"/>
  <c r="L9" i="5"/>
  <c r="L6" i="5"/>
  <c r="L20" i="5"/>
  <c r="L19" i="5"/>
  <c r="L14" i="5"/>
  <c r="L18" i="5"/>
  <c r="L12" i="5"/>
  <c r="L7" i="5"/>
  <c r="L15" i="5"/>
  <c r="I3" i="5"/>
  <c r="J3" i="5"/>
  <c r="D21" i="5"/>
  <c r="E8" i="5"/>
  <c r="E12" i="5"/>
  <c r="E16" i="5"/>
  <c r="E20" i="5"/>
  <c r="E13" i="5"/>
  <c r="E21" i="5"/>
  <c r="E17" i="5"/>
  <c r="E6" i="5"/>
  <c r="E18" i="5"/>
  <c r="E7" i="5"/>
  <c r="E11" i="5"/>
  <c r="E15" i="5"/>
  <c r="E19" i="5"/>
  <c r="E9" i="5"/>
  <c r="E10" i="5"/>
  <c r="E14" i="5"/>
  <c r="M6" i="5"/>
  <c r="M7" i="5"/>
  <c r="M8" i="5"/>
  <c r="M9" i="5"/>
  <c r="M10" i="5"/>
  <c r="M11" i="5"/>
  <c r="M12" i="5"/>
  <c r="M13" i="5"/>
  <c r="M14" i="5"/>
  <c r="M15" i="5"/>
  <c r="M16" i="5"/>
  <c r="M17" i="5"/>
  <c r="M18" i="5"/>
  <c r="M19" i="5"/>
  <c r="M20" i="5"/>
</calcChain>
</file>

<file path=xl/sharedStrings.xml><?xml version="1.0" encoding="utf-8"?>
<sst xmlns="http://schemas.openxmlformats.org/spreadsheetml/2006/main" count="67" uniqueCount="44">
  <si>
    <t>Criterio:</t>
  </si>
  <si>
    <t>#</t>
  </si>
  <si>
    <t>Trámite</t>
  </si>
  <si>
    <t>Porcentaje sobre el total</t>
  </si>
  <si>
    <t>Trámite 1</t>
  </si>
  <si>
    <t>Trámite 2</t>
  </si>
  <si>
    <t>Trámite 3</t>
  </si>
  <si>
    <t>Trámite 4</t>
  </si>
  <si>
    <t>Trámite 5</t>
  </si>
  <si>
    <t>Trámite 6</t>
  </si>
  <si>
    <t>Trámite 7</t>
  </si>
  <si>
    <t>Trámite 8</t>
  </si>
  <si>
    <t>Trámite 9</t>
  </si>
  <si>
    <t>Trámite 10</t>
  </si>
  <si>
    <t>Trámite 11</t>
  </si>
  <si>
    <t>Trámite 12</t>
  </si>
  <si>
    <t>Trámite 13</t>
  </si>
  <si>
    <t>Trámite 14</t>
  </si>
  <si>
    <t>Trámite 15</t>
  </si>
  <si>
    <t>Instructivo:</t>
  </si>
  <si>
    <t>En la columna C se ubican los nombres de los trámites.</t>
  </si>
  <si>
    <t>1.</t>
  </si>
  <si>
    <t>2.</t>
  </si>
  <si>
    <t>3.</t>
  </si>
  <si>
    <t xml:space="preserve">Esta información se tabula en una hoja de cálculo y se organiza ascendente o descendentemente. Para su organización, se debe considerar la naturaleza del criterio y la forma como aporta a la generación de valor. Por ejemplo, si vamos a priorizar por tiempos, se debe considerar priorizar los trámites de mayor a menor tiempo de realización. Por el contrario, si se va a priorizar según escalas de satisfacción del usuario, se deberá priorizar los trámites de menor a mayor grado de satisfacción.
</t>
  </si>
  <si>
    <t>4.</t>
  </si>
  <si>
    <t xml:space="preserve">Para cada uno de los trámites del inventario, se cuantifica dicho criterio. Esto se debe realizar, en la medida de lo posible, empleando datos y mediciones objetivas (tiempo del trámite, costos para el usuario, costos para la entidad, número de errores, etc.). En algunos casos en los que no se cuente información cuantitativa, se deberá asignar una valoración ordinal y cuantificarla (por ejemplo, muy bueno 4, bueno 3, regular 2 o malo 1; o una escala de 0 a 10 según el grado de aporte o cumplimiento del trámite para dicho criterio). </t>
  </si>
  <si>
    <t>En la columna D se ubica la cuantificación del criterio.</t>
  </si>
  <si>
    <t>Definir el criterio de priorización bajo el cual se evaluarán los diferentes trámites. Incluirlo en la celda C3.</t>
  </si>
  <si>
    <t>Se habilita espacio para 15 trámites:</t>
  </si>
  <si>
    <t>3.3.1.</t>
  </si>
  <si>
    <t>Si se tienen menos trámites, se deben dejar en blanco las columnas C y D que no tengan datos de trámite.</t>
  </si>
  <si>
    <t>3.3.2.</t>
  </si>
  <si>
    <t>Si se tienen más trámites, se deben insertar filas y ajustar las fórmulas de los totales (fila 21).</t>
  </si>
  <si>
    <t>La selección copiada se pega en las columnas I a L.</t>
  </si>
  <si>
    <t>Se debe seleccionar y copiar la tabla de las columnas B a E, sin incluir la fila de totales.</t>
  </si>
  <si>
    <t>Totales</t>
  </si>
  <si>
    <t>Se habilita el filtro y se ordenan según la columna K. Se ordenarán ascendente o descendentemente dependiendo de la forma como aporta  la generación de valor.</t>
  </si>
  <si>
    <t xml:space="preserve">Con la información tabulada y organizada, se podrán identificar los pocos trámites que mayor impacto tienen (identificarlos en la columna N). Si se desea, se puede realizar un gráfico de barras para la representación visual.
</t>
  </si>
  <si>
    <t>Número de errores en el último año</t>
  </si>
  <si>
    <t>Cuantificación criterio</t>
  </si>
  <si>
    <t>Porcentaje acumulado</t>
  </si>
  <si>
    <t>A priorizar</t>
  </si>
  <si>
    <t>SÍ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</si>
</sst>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sz val="11"/>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9"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2" fillId="0" borderId="0" applyFont="0" applyFill="0" applyBorder="0" applyAlignment="0" applyProtection="0"/>
  </cellStyleXfs>
  <cellXfs count="23">
    <xf numFmtId="0" fontId="0" fillId="0" borderId="0" xfId="0"/>
    <xf numFmtId="0" fontId="0" fillId="0" borderId="1" xfId="0" applyBorder="1" applyAlignment="1">
      <alignment horizontal="center"/>
    </xf>
    <xf numFmtId="0" fontId="0" fillId="0" borderId="1" xfId="0" applyBorder="1"/>
    <xf numFmtId="9" fontId="0" fillId="0" borderId="1" xfId="1" applyNumberFormat="1" applyFont="1" applyBorder="1"/>
    <xf numFmtId="0" fontId="1" fillId="3" borderId="1" xfId="0" applyFont="1" applyFill="1" applyBorder="1" applyAlignment="1">
      <alignment horizontal="center" vertical="center" wrapText="1"/>
    </xf>
    <xf numFmtId="0" fontId="1" fillId="0" borderId="0" xfId="0" applyFont="1"/>
    <xf numFmtId="0" fontId="0" fillId="2" borderId="1" xfId="0" applyFill="1" applyBorder="1"/>
    <xf numFmtId="9" fontId="0" fillId="2" borderId="1" xfId="1" applyFont="1" applyFill="1" applyBorder="1"/>
    <xf numFmtId="9" fontId="0" fillId="0" borderId="1" xfId="0" applyNumberFormat="1" applyBorder="1"/>
    <xf numFmtId="49" fontId="0" fillId="0" borderId="0" xfId="0" applyNumberFormat="1"/>
    <xf numFmtId="49" fontId="0" fillId="0" borderId="0" xfId="0" applyNumberFormat="1" applyAlignment="1">
      <alignment horizontal="right"/>
    </xf>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horizontal="justify" vertical="top" wrapText="1"/>
    </xf>
    <xf numFmtId="0" fontId="0" fillId="0" borderId="0" xfId="0" applyBorder="1"/>
    <xf numFmtId="0" fontId="0" fillId="0" borderId="0" xfId="0" applyFill="1"/>
    <xf numFmtId="0" fontId="0" fillId="0" borderId="1" xfId="0" applyFill="1" applyBorder="1"/>
    <xf numFmtId="0" fontId="0" fillId="0" borderId="0" xfId="0" applyFill="1" applyBorder="1"/>
    <xf numFmtId="0" fontId="0" fillId="4" borderId="1" xfId="0" applyFill="1" applyBorder="1" applyAlignment="1">
      <alignment horizontal="center"/>
    </xf>
    <xf numFmtId="0" fontId="0" fillId="0" borderId="0" xfId="0" applyAlignment="1">
      <alignment horizontal="justify" vertical="top" wrapText="1"/>
    </xf>
    <xf numFmtId="49" fontId="1" fillId="0" borderId="0" xfId="0" applyNumberFormat="1" applyFont="1" applyAlignment="1">
      <alignment horizontal="center"/>
    </xf>
    <xf numFmtId="0" fontId="0" fillId="0" borderId="0" xfId="0" applyFill="1" applyAlignment="1">
      <alignment horizontal="center"/>
    </xf>
    <xf numFmtId="0" fontId="0" fillId="0" borderId="0" xfId="0" applyAlignment="1">
      <alignment horizont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hartsheet" Target="chartsheets/sheet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s-CO"/>
              <a:t>Diagrama de Pareto - Número de errores</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s-CO"/>
        </a:p>
      </c:txPr>
    </c:title>
    <c:autoTitleDeleted val="0"/>
    <c:plotArea>
      <c:layout/>
      <c:barChart>
        <c:barDir val="col"/>
        <c:grouping val="clustered"/>
        <c:varyColors val="0"/>
        <c:ser>
          <c:idx val="0"/>
          <c:order val="0"/>
          <c:tx>
            <c:strRef>
              <c:f>Datos!$K$5</c:f>
              <c:strCache>
                <c:ptCount val="1"/>
                <c:pt idx="0">
                  <c:v>Cuantificación criterio</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strRef>
              <c:f>Datos!$J$6:$J$20</c:f>
              <c:strCache>
                <c:ptCount val="15"/>
                <c:pt idx="0">
                  <c:v>Trámite 8</c:v>
                </c:pt>
                <c:pt idx="1">
                  <c:v>Trámite 2</c:v>
                </c:pt>
                <c:pt idx="2">
                  <c:v>Trámite 15</c:v>
                </c:pt>
                <c:pt idx="3">
                  <c:v>Trámite 9</c:v>
                </c:pt>
                <c:pt idx="4">
                  <c:v>Trámite 14</c:v>
                </c:pt>
                <c:pt idx="5">
                  <c:v>Trámite 13</c:v>
                </c:pt>
                <c:pt idx="6">
                  <c:v>Trámite 3</c:v>
                </c:pt>
                <c:pt idx="7">
                  <c:v>Trámite 12</c:v>
                </c:pt>
                <c:pt idx="8">
                  <c:v>Trámite 5</c:v>
                </c:pt>
                <c:pt idx="9">
                  <c:v>Trámite 1</c:v>
                </c:pt>
                <c:pt idx="10">
                  <c:v>Trámite 10</c:v>
                </c:pt>
                <c:pt idx="11">
                  <c:v>Trámite 11</c:v>
                </c:pt>
                <c:pt idx="12">
                  <c:v>Trámite 4</c:v>
                </c:pt>
                <c:pt idx="13">
                  <c:v>Trámite 6</c:v>
                </c:pt>
                <c:pt idx="14">
                  <c:v>Trámite 7</c:v>
                </c:pt>
              </c:strCache>
            </c:strRef>
          </c:cat>
          <c:val>
            <c:numRef>
              <c:f>Datos!$K$6:$K$20</c:f>
              <c:numCache>
                <c:formatCode>General</c:formatCode>
                <c:ptCount val="15"/>
                <c:pt idx="0">
                  <c:v>35</c:v>
                </c:pt>
                <c:pt idx="1">
                  <c:v>20</c:v>
                </c:pt>
                <c:pt idx="2">
                  <c:v>18</c:v>
                </c:pt>
                <c:pt idx="3">
                  <c:v>10</c:v>
                </c:pt>
                <c:pt idx="4">
                  <c:v>9</c:v>
                </c:pt>
                <c:pt idx="5">
                  <c:v>7</c:v>
                </c:pt>
                <c:pt idx="6">
                  <c:v>5</c:v>
                </c:pt>
                <c:pt idx="7">
                  <c:v>3</c:v>
                </c:pt>
                <c:pt idx="8">
                  <c:v>2</c:v>
                </c:pt>
                <c:pt idx="9">
                  <c:v>1</c:v>
                </c:pt>
                <c:pt idx="10">
                  <c:v>1</c:v>
                </c:pt>
                <c:pt idx="11">
                  <c:v>1</c:v>
                </c:pt>
                <c:pt idx="12">
                  <c:v>0</c:v>
                </c:pt>
                <c:pt idx="13">
                  <c:v>0</c:v>
                </c:pt>
                <c:pt idx="14">
                  <c:v>0</c:v>
                </c:pt>
              </c:numCache>
            </c:numRef>
          </c:val>
          <c:extLst>
            <c:ext xmlns:c16="http://schemas.microsoft.com/office/drawing/2014/chart" uri="{C3380CC4-5D6E-409C-BE32-E72D297353CC}">
              <c16:uniqueId val="{00000000-763C-4066-A52E-F34EB53540F2}"/>
            </c:ext>
          </c:extLst>
        </c:ser>
        <c:dLbls>
          <c:showLegendKey val="0"/>
          <c:showVal val="0"/>
          <c:showCatName val="0"/>
          <c:showSerName val="0"/>
          <c:showPercent val="0"/>
          <c:showBubbleSize val="0"/>
        </c:dLbls>
        <c:gapWidth val="100"/>
        <c:axId val="472224448"/>
        <c:axId val="472223792"/>
      </c:barChart>
      <c:lineChart>
        <c:grouping val="standard"/>
        <c:varyColors val="0"/>
        <c:ser>
          <c:idx val="1"/>
          <c:order val="1"/>
          <c:tx>
            <c:strRef>
              <c:f>Datos!$M$5</c:f>
              <c:strCache>
                <c:ptCount val="1"/>
                <c:pt idx="0">
                  <c:v>Porcentaje acumulado</c:v>
                </c:pt>
              </c:strCache>
            </c:strRef>
          </c:tx>
          <c:spPr>
            <a:ln w="34925" cap="rnd">
              <a:solidFill>
                <a:schemeClr val="accent2"/>
              </a:solidFill>
              <a:round/>
            </a:ln>
            <a:effectLst>
              <a:outerShdw blurRad="57150" dist="19050" dir="5400000" algn="ctr" rotWithShape="0">
                <a:srgbClr val="000000">
                  <a:alpha val="63000"/>
                </a:srgbClr>
              </a:outerShdw>
            </a:effectLst>
          </c:spPr>
          <c:marker>
            <c:symbol val="circle"/>
            <c:size val="5"/>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a:solidFill>
                  <a:schemeClr val="accent2"/>
                </a:solidFill>
                <a:round/>
              </a:ln>
              <a:effectLst>
                <a:outerShdw blurRad="57150" dist="19050" dir="5400000" algn="ctr" rotWithShape="0">
                  <a:srgbClr val="000000">
                    <a:alpha val="63000"/>
                  </a:srgbClr>
                </a:outerShdw>
              </a:effectLst>
            </c:spPr>
          </c:marker>
          <c:val>
            <c:numRef>
              <c:f>Datos!$M$6:$M$20</c:f>
              <c:numCache>
                <c:formatCode>0%</c:formatCode>
                <c:ptCount val="15"/>
                <c:pt idx="0">
                  <c:v>0.3125</c:v>
                </c:pt>
                <c:pt idx="1">
                  <c:v>0.4910714285714286</c:v>
                </c:pt>
                <c:pt idx="2">
                  <c:v>0.6517857142857143</c:v>
                </c:pt>
                <c:pt idx="3">
                  <c:v>0.7410714285714286</c:v>
                </c:pt>
                <c:pt idx="4">
                  <c:v>0.82142857142857151</c:v>
                </c:pt>
                <c:pt idx="5">
                  <c:v>0.88392857142857151</c:v>
                </c:pt>
                <c:pt idx="6">
                  <c:v>0.9285714285714286</c:v>
                </c:pt>
                <c:pt idx="7">
                  <c:v>0.9553571428571429</c:v>
                </c:pt>
                <c:pt idx="8">
                  <c:v>0.97321428571428581</c:v>
                </c:pt>
                <c:pt idx="9">
                  <c:v>0.98214285714285721</c:v>
                </c:pt>
                <c:pt idx="10">
                  <c:v>0.9910714285714286</c:v>
                </c:pt>
                <c:pt idx="11">
                  <c:v>1</c:v>
                </c:pt>
                <c:pt idx="12">
                  <c:v>1</c:v>
                </c:pt>
                <c:pt idx="13">
                  <c:v>1</c:v>
                </c:pt>
                <c:pt idx="14">
                  <c:v>1</c:v>
                </c:pt>
              </c:numCache>
            </c:numRef>
          </c:val>
          <c:smooth val="0"/>
          <c:extLst>
            <c:ext xmlns:c16="http://schemas.microsoft.com/office/drawing/2014/chart" uri="{C3380CC4-5D6E-409C-BE32-E72D297353CC}">
              <c16:uniqueId val="{00000001-763C-4066-A52E-F34EB53540F2}"/>
            </c:ext>
          </c:extLst>
        </c:ser>
        <c:dLbls>
          <c:showLegendKey val="0"/>
          <c:showVal val="0"/>
          <c:showCatName val="0"/>
          <c:showSerName val="0"/>
          <c:showPercent val="0"/>
          <c:showBubbleSize val="0"/>
        </c:dLbls>
        <c:marker val="1"/>
        <c:smooth val="0"/>
        <c:axId val="581518400"/>
        <c:axId val="581517088"/>
      </c:lineChart>
      <c:catAx>
        <c:axId val="472224448"/>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s-CO"/>
          </a:p>
        </c:txPr>
        <c:crossAx val="472223792"/>
        <c:crosses val="autoZero"/>
        <c:auto val="1"/>
        <c:lblAlgn val="ctr"/>
        <c:lblOffset val="100"/>
        <c:noMultiLvlLbl val="0"/>
      </c:catAx>
      <c:valAx>
        <c:axId val="4722237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s-CO"/>
          </a:p>
        </c:txPr>
        <c:crossAx val="472224448"/>
        <c:crosses val="autoZero"/>
        <c:crossBetween val="between"/>
      </c:valAx>
      <c:valAx>
        <c:axId val="581517088"/>
        <c:scaling>
          <c:orientation val="minMax"/>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s-CO"/>
          </a:p>
        </c:txPr>
        <c:crossAx val="581518400"/>
        <c:crosses val="max"/>
        <c:crossBetween val="between"/>
      </c:valAx>
      <c:catAx>
        <c:axId val="581518400"/>
        <c:scaling>
          <c:orientation val="minMax"/>
        </c:scaling>
        <c:delete val="1"/>
        <c:axPos val="b"/>
        <c:majorTickMark val="out"/>
        <c:minorTickMark val="none"/>
        <c:tickLblPos val="nextTo"/>
        <c:crossAx val="5815170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200-000000000000}">
  <sheetPr/>
  <sheetViews>
    <sheetView zoomScale="58"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10576034" cy="7685690"/>
    <xdr:graphicFrame macro="">
      <xdr:nvGraphicFramePr>
        <xdr:cNvPr id="2" name="Gráfico 1">
          <a:extLst>
            <a:ext uri="{FF2B5EF4-FFF2-40B4-BE49-F238E27FC236}">
              <a16:creationId xmlns:a16="http://schemas.microsoft.com/office/drawing/2014/main" id="{5278F4A6-0003-4DDD-8782-7A6F685E5B2A}"/>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0"/>
  <sheetViews>
    <sheetView showGridLines="0" tabSelected="1" workbookViewId="0">
      <selection activeCell="C2" sqref="C2"/>
    </sheetView>
  </sheetViews>
  <sheetFormatPr baseColWidth="10" defaultRowHeight="15" x14ac:dyDescent="0.25"/>
  <cols>
    <col min="1" max="1" width="4.7109375" style="9" customWidth="1"/>
  </cols>
  <sheetData>
    <row r="1" spans="1:10" x14ac:dyDescent="0.25">
      <c r="A1" s="20" t="s">
        <v>19</v>
      </c>
      <c r="B1" s="20"/>
    </row>
    <row r="3" spans="1:10" ht="15" customHeight="1" x14ac:dyDescent="0.25">
      <c r="A3" s="10" t="s">
        <v>21</v>
      </c>
      <c r="B3" s="19" t="s">
        <v>28</v>
      </c>
      <c r="C3" s="19"/>
      <c r="D3" s="19"/>
      <c r="E3" s="19"/>
      <c r="F3" s="19"/>
      <c r="G3" s="19"/>
      <c r="H3" s="19"/>
      <c r="I3" s="19"/>
      <c r="J3" s="19"/>
    </row>
    <row r="4" spans="1:10" x14ac:dyDescent="0.25">
      <c r="A4" s="10"/>
      <c r="B4" s="11"/>
      <c r="C4" s="11"/>
      <c r="D4" s="11"/>
      <c r="E4" s="11"/>
      <c r="F4" s="11"/>
      <c r="G4" s="11"/>
      <c r="H4" s="11"/>
      <c r="I4" s="11"/>
    </row>
    <row r="5" spans="1:10" ht="15" customHeight="1" x14ac:dyDescent="0.25">
      <c r="A5" s="10" t="s">
        <v>22</v>
      </c>
      <c r="B5" s="19" t="s">
        <v>26</v>
      </c>
      <c r="C5" s="19"/>
      <c r="D5" s="19"/>
      <c r="E5" s="19"/>
      <c r="F5" s="19"/>
      <c r="G5" s="19"/>
      <c r="H5" s="19"/>
      <c r="I5" s="19"/>
      <c r="J5" s="19"/>
    </row>
    <row r="6" spans="1:10" x14ac:dyDescent="0.25">
      <c r="A6" s="10"/>
      <c r="B6" s="19"/>
      <c r="C6" s="19"/>
      <c r="D6" s="19"/>
      <c r="E6" s="19"/>
      <c r="F6" s="19"/>
      <c r="G6" s="19"/>
      <c r="H6" s="19"/>
      <c r="I6" s="19"/>
      <c r="J6" s="19"/>
    </row>
    <row r="7" spans="1:10" x14ac:dyDescent="0.25">
      <c r="A7" s="10"/>
      <c r="B7" s="19"/>
      <c r="C7" s="19"/>
      <c r="D7" s="19"/>
      <c r="E7" s="19"/>
      <c r="F7" s="19"/>
      <c r="G7" s="19"/>
      <c r="H7" s="19"/>
      <c r="I7" s="19"/>
      <c r="J7" s="19"/>
    </row>
    <row r="8" spans="1:10" x14ac:dyDescent="0.25">
      <c r="A8" s="10"/>
      <c r="B8" s="19"/>
      <c r="C8" s="19"/>
      <c r="D8" s="19"/>
      <c r="E8" s="19"/>
      <c r="F8" s="19"/>
      <c r="G8" s="19"/>
      <c r="H8" s="19"/>
      <c r="I8" s="19"/>
      <c r="J8" s="19"/>
    </row>
    <row r="9" spans="1:10" x14ac:dyDescent="0.25">
      <c r="A9" s="10"/>
      <c r="B9" s="19"/>
      <c r="C9" s="19"/>
      <c r="D9" s="19"/>
      <c r="E9" s="19"/>
      <c r="F9" s="19"/>
      <c r="G9" s="19"/>
      <c r="H9" s="19"/>
      <c r="I9" s="19"/>
      <c r="J9" s="19"/>
    </row>
    <row r="10" spans="1:10" x14ac:dyDescent="0.25">
      <c r="A10" s="10"/>
      <c r="B10" s="12"/>
      <c r="C10" s="12"/>
      <c r="D10" s="12"/>
      <c r="E10" s="12"/>
      <c r="F10" s="12"/>
      <c r="G10" s="12"/>
      <c r="H10" s="12"/>
    </row>
    <row r="11" spans="1:10" ht="15" customHeight="1" x14ac:dyDescent="0.25">
      <c r="A11" s="10" t="s">
        <v>23</v>
      </c>
      <c r="B11" s="19" t="s">
        <v>24</v>
      </c>
      <c r="C11" s="19"/>
      <c r="D11" s="19"/>
      <c r="E11" s="19"/>
      <c r="F11" s="19"/>
      <c r="G11" s="19"/>
      <c r="H11" s="19"/>
      <c r="I11" s="19"/>
      <c r="J11" s="19"/>
    </row>
    <row r="12" spans="1:10" x14ac:dyDescent="0.25">
      <c r="B12" s="19"/>
      <c r="C12" s="19"/>
      <c r="D12" s="19"/>
      <c r="E12" s="19"/>
      <c r="F12" s="19"/>
      <c r="G12" s="19"/>
      <c r="H12" s="19"/>
      <c r="I12" s="19"/>
      <c r="J12" s="19"/>
    </row>
    <row r="13" spans="1:10" x14ac:dyDescent="0.25">
      <c r="B13" s="19"/>
      <c r="C13" s="19"/>
      <c r="D13" s="19"/>
      <c r="E13" s="19"/>
      <c r="F13" s="19"/>
      <c r="G13" s="19"/>
      <c r="H13" s="19"/>
      <c r="I13" s="19"/>
      <c r="J13" s="19"/>
    </row>
    <row r="14" spans="1:10" x14ac:dyDescent="0.25">
      <c r="B14" s="19"/>
      <c r="C14" s="19"/>
      <c r="D14" s="19"/>
      <c r="E14" s="19"/>
      <c r="F14" s="19"/>
      <c r="G14" s="19"/>
      <c r="H14" s="19"/>
      <c r="I14" s="19"/>
      <c r="J14" s="19"/>
    </row>
    <row r="15" spans="1:10" x14ac:dyDescent="0.25">
      <c r="B15" s="19"/>
      <c r="C15" s="19"/>
      <c r="D15" s="19"/>
      <c r="E15" s="19"/>
      <c r="F15" s="19"/>
      <c r="G15" s="19"/>
      <c r="H15" s="19"/>
      <c r="I15" s="19"/>
      <c r="J15" s="19"/>
    </row>
    <row r="16" spans="1:10" x14ac:dyDescent="0.25">
      <c r="B16" s="13"/>
      <c r="C16" s="13"/>
      <c r="D16" s="13"/>
      <c r="E16" s="13"/>
      <c r="F16" s="13"/>
      <c r="G16" s="13"/>
      <c r="H16" s="13"/>
      <c r="I16" s="13"/>
      <c r="J16" s="13"/>
    </row>
    <row r="17" spans="1:10" x14ac:dyDescent="0.25">
      <c r="B17">
        <v>3.1</v>
      </c>
      <c r="C17" s="19" t="s">
        <v>20</v>
      </c>
      <c r="D17" s="19"/>
      <c r="E17" s="19"/>
      <c r="F17" s="19"/>
      <c r="G17" s="19"/>
      <c r="H17" s="19"/>
      <c r="I17" s="19"/>
      <c r="J17" s="19"/>
    </row>
    <row r="18" spans="1:10" x14ac:dyDescent="0.25">
      <c r="B18">
        <v>3.2</v>
      </c>
      <c r="C18" s="19" t="s">
        <v>27</v>
      </c>
      <c r="D18" s="19"/>
      <c r="E18" s="19"/>
      <c r="F18" s="19"/>
      <c r="G18" s="19"/>
      <c r="H18" s="19"/>
      <c r="I18" s="19"/>
      <c r="J18" s="19"/>
    </row>
    <row r="19" spans="1:10" x14ac:dyDescent="0.25">
      <c r="B19">
        <v>3.3</v>
      </c>
      <c r="C19" s="19" t="s">
        <v>29</v>
      </c>
      <c r="D19" s="19"/>
      <c r="E19" s="19"/>
      <c r="F19" s="19"/>
      <c r="G19" s="19"/>
      <c r="H19" s="19"/>
      <c r="I19" s="19"/>
      <c r="J19" s="19"/>
    </row>
    <row r="20" spans="1:10" ht="15" customHeight="1" x14ac:dyDescent="0.25">
      <c r="C20" s="13" t="s">
        <v>30</v>
      </c>
      <c r="D20" s="19" t="s">
        <v>31</v>
      </c>
      <c r="E20" s="19"/>
      <c r="F20" s="19"/>
      <c r="G20" s="19"/>
      <c r="H20" s="19"/>
      <c r="I20" s="19"/>
      <c r="J20" s="19"/>
    </row>
    <row r="21" spans="1:10" x14ac:dyDescent="0.25">
      <c r="C21" s="13"/>
      <c r="D21" s="19"/>
      <c r="E21" s="19"/>
      <c r="F21" s="19"/>
      <c r="G21" s="19"/>
      <c r="H21" s="19"/>
      <c r="I21" s="19"/>
      <c r="J21" s="19"/>
    </row>
    <row r="22" spans="1:10" x14ac:dyDescent="0.25">
      <c r="C22" s="13" t="s">
        <v>32</v>
      </c>
      <c r="D22" s="19" t="s">
        <v>33</v>
      </c>
      <c r="E22" s="19"/>
      <c r="F22" s="19"/>
      <c r="G22" s="19"/>
      <c r="H22" s="19"/>
      <c r="I22" s="19"/>
      <c r="J22" s="19"/>
    </row>
    <row r="23" spans="1:10" x14ac:dyDescent="0.25">
      <c r="C23" s="13"/>
      <c r="D23" s="19"/>
      <c r="E23" s="19"/>
      <c r="F23" s="19"/>
      <c r="G23" s="19"/>
      <c r="H23" s="19"/>
      <c r="I23" s="19"/>
      <c r="J23" s="19"/>
    </row>
    <row r="24" spans="1:10" x14ac:dyDescent="0.25">
      <c r="B24">
        <v>3.4</v>
      </c>
      <c r="C24" s="19" t="s">
        <v>35</v>
      </c>
      <c r="D24" s="19"/>
      <c r="E24" s="19"/>
      <c r="F24" s="19"/>
      <c r="G24" s="19"/>
      <c r="H24" s="19"/>
      <c r="I24" s="19"/>
      <c r="J24" s="19"/>
    </row>
    <row r="25" spans="1:10" x14ac:dyDescent="0.25">
      <c r="B25">
        <v>3.5</v>
      </c>
      <c r="C25" s="19" t="s">
        <v>34</v>
      </c>
      <c r="D25" s="19"/>
      <c r="E25" s="19"/>
      <c r="F25" s="19"/>
      <c r="G25" s="19"/>
      <c r="H25" s="19"/>
      <c r="I25" s="19"/>
      <c r="J25" s="19"/>
    </row>
    <row r="26" spans="1:10" ht="15" customHeight="1" x14ac:dyDescent="0.25">
      <c r="B26">
        <v>3.6</v>
      </c>
      <c r="C26" s="19" t="s">
        <v>37</v>
      </c>
      <c r="D26" s="19"/>
      <c r="E26" s="19"/>
      <c r="F26" s="19"/>
      <c r="G26" s="19"/>
      <c r="H26" s="19"/>
      <c r="I26" s="19"/>
      <c r="J26" s="19"/>
    </row>
    <row r="27" spans="1:10" x14ac:dyDescent="0.25">
      <c r="C27" s="19"/>
      <c r="D27" s="19"/>
      <c r="E27" s="19"/>
      <c r="F27" s="19"/>
      <c r="G27" s="19"/>
      <c r="H27" s="19"/>
      <c r="I27" s="19"/>
      <c r="J27" s="19"/>
    </row>
    <row r="29" spans="1:10" ht="15" customHeight="1" x14ac:dyDescent="0.25">
      <c r="A29" s="10" t="s">
        <v>25</v>
      </c>
      <c r="B29" s="19" t="s">
        <v>38</v>
      </c>
      <c r="C29" s="19"/>
      <c r="D29" s="19"/>
      <c r="E29" s="19"/>
      <c r="F29" s="19"/>
      <c r="G29" s="19"/>
      <c r="H29" s="19"/>
      <c r="I29" s="19"/>
      <c r="J29" s="19"/>
    </row>
    <row r="30" spans="1:10" x14ac:dyDescent="0.25">
      <c r="B30" s="19"/>
      <c r="C30" s="19"/>
      <c r="D30" s="19"/>
      <c r="E30" s="19"/>
      <c r="F30" s="19"/>
      <c r="G30" s="19"/>
      <c r="H30" s="19"/>
      <c r="I30" s="19"/>
      <c r="J30" s="19"/>
    </row>
  </sheetData>
  <mergeCells count="13">
    <mergeCell ref="B29:J30"/>
    <mergeCell ref="C24:J24"/>
    <mergeCell ref="C25:J25"/>
    <mergeCell ref="C26:J27"/>
    <mergeCell ref="A1:B1"/>
    <mergeCell ref="C18:J18"/>
    <mergeCell ref="C19:J19"/>
    <mergeCell ref="D20:J21"/>
    <mergeCell ref="D22:J23"/>
    <mergeCell ref="B3:J3"/>
    <mergeCell ref="B5:J9"/>
    <mergeCell ref="B11:J15"/>
    <mergeCell ref="C17:J17"/>
  </mergeCells>
  <pageMargins left="0.7" right="0.7" top="0.75" bottom="0.75" header="0.3" footer="0.3"/>
  <ignoredErrors>
    <ignoredError sqref="A28:A30 A3:A15 A17"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N21"/>
  <sheetViews>
    <sheetView showGridLines="0" zoomScale="85" zoomScaleNormal="85" workbookViewId="0">
      <selection activeCell="G9" sqref="G9"/>
    </sheetView>
  </sheetViews>
  <sheetFormatPr baseColWidth="10" defaultRowHeight="15" x14ac:dyDescent="0.25"/>
  <cols>
    <col min="2" max="2" width="9" customWidth="1"/>
    <col min="3" max="6" width="14.5703125" customWidth="1"/>
    <col min="9" max="9" width="9" customWidth="1"/>
    <col min="10" max="13" width="14.5703125" customWidth="1"/>
  </cols>
  <sheetData>
    <row r="2" spans="2:14" x14ac:dyDescent="0.25">
      <c r="I2" s="5"/>
    </row>
    <row r="3" spans="2:14" x14ac:dyDescent="0.25">
      <c r="B3" s="5" t="s">
        <v>0</v>
      </c>
      <c r="C3" s="21" t="s">
        <v>39</v>
      </c>
      <c r="D3" s="21"/>
      <c r="E3" s="21"/>
      <c r="F3" s="15"/>
      <c r="I3" s="5" t="str">
        <f>+B3</f>
        <v>Criterio:</v>
      </c>
      <c r="J3" s="22" t="str">
        <f>+C3</f>
        <v>Número de errores en el último año</v>
      </c>
      <c r="K3" s="22"/>
      <c r="L3" s="22"/>
    </row>
    <row r="4" spans="2:14" ht="8.25" customHeight="1" x14ac:dyDescent="0.25"/>
    <row r="5" spans="2:14" ht="30" x14ac:dyDescent="0.25">
      <c r="B5" s="4" t="s">
        <v>1</v>
      </c>
      <c r="C5" s="4" t="s">
        <v>2</v>
      </c>
      <c r="D5" s="4" t="s">
        <v>40</v>
      </c>
      <c r="E5" s="4" t="s">
        <v>3</v>
      </c>
      <c r="F5" s="4" t="s">
        <v>41</v>
      </c>
      <c r="I5" s="4" t="s">
        <v>1</v>
      </c>
      <c r="J5" s="4" t="s">
        <v>2</v>
      </c>
      <c r="K5" s="4" t="s">
        <v>40</v>
      </c>
      <c r="L5" s="4" t="s">
        <v>3</v>
      </c>
      <c r="M5" s="4" t="s">
        <v>41</v>
      </c>
      <c r="N5" s="4" t="s">
        <v>42</v>
      </c>
    </row>
    <row r="6" spans="2:14" x14ac:dyDescent="0.25">
      <c r="B6" s="1">
        <v>1</v>
      </c>
      <c r="C6" s="16" t="s">
        <v>4</v>
      </c>
      <c r="D6" s="16">
        <v>1</v>
      </c>
      <c r="E6" s="3">
        <f>+D6/$D$21</f>
        <v>8.9285714285714281E-3</v>
      </c>
      <c r="F6" s="2"/>
      <c r="I6" s="1">
        <v>8</v>
      </c>
      <c r="J6" s="16" t="s">
        <v>11</v>
      </c>
      <c r="K6" s="16">
        <v>35</v>
      </c>
      <c r="L6" s="3">
        <f t="shared" ref="L6:L20" si="0">+K6/$D$21</f>
        <v>0.3125</v>
      </c>
      <c r="M6" s="8">
        <f>+L6</f>
        <v>0.3125</v>
      </c>
      <c r="N6" s="18" t="s">
        <v>43</v>
      </c>
    </row>
    <row r="7" spans="2:14" x14ac:dyDescent="0.25">
      <c r="B7" s="1">
        <v>2</v>
      </c>
      <c r="C7" s="16" t="s">
        <v>5</v>
      </c>
      <c r="D7" s="16">
        <v>20</v>
      </c>
      <c r="E7" s="3">
        <f t="shared" ref="E7:E20" si="1">+D7/$D$21</f>
        <v>0.17857142857142858</v>
      </c>
      <c r="F7" s="2"/>
      <c r="I7" s="1">
        <v>2</v>
      </c>
      <c r="J7" s="16" t="s">
        <v>5</v>
      </c>
      <c r="K7" s="16">
        <v>20</v>
      </c>
      <c r="L7" s="3">
        <f t="shared" si="0"/>
        <v>0.17857142857142858</v>
      </c>
      <c r="M7" s="8">
        <f>+L7+M6</f>
        <v>0.4910714285714286</v>
      </c>
      <c r="N7" s="18" t="s">
        <v>43</v>
      </c>
    </row>
    <row r="8" spans="2:14" x14ac:dyDescent="0.25">
      <c r="B8" s="1">
        <v>3</v>
      </c>
      <c r="C8" s="16" t="s">
        <v>6</v>
      </c>
      <c r="D8" s="16">
        <v>5</v>
      </c>
      <c r="E8" s="3">
        <f t="shared" si="1"/>
        <v>4.4642857142857144E-2</v>
      </c>
      <c r="F8" s="2"/>
      <c r="I8" s="1">
        <v>15</v>
      </c>
      <c r="J8" s="16" t="s">
        <v>18</v>
      </c>
      <c r="K8" s="16">
        <v>18</v>
      </c>
      <c r="L8" s="3">
        <f t="shared" si="0"/>
        <v>0.16071428571428573</v>
      </c>
      <c r="M8" s="8">
        <f t="shared" ref="M8:M20" si="2">+L8+M7</f>
        <v>0.6517857142857143</v>
      </c>
      <c r="N8" s="18" t="s">
        <v>43</v>
      </c>
    </row>
    <row r="9" spans="2:14" x14ac:dyDescent="0.25">
      <c r="B9" s="1">
        <v>4</v>
      </c>
      <c r="C9" s="16" t="s">
        <v>7</v>
      </c>
      <c r="D9" s="16">
        <v>0</v>
      </c>
      <c r="E9" s="3">
        <f t="shared" si="1"/>
        <v>0</v>
      </c>
      <c r="F9" s="2"/>
      <c r="I9" s="1">
        <v>9</v>
      </c>
      <c r="J9" s="16" t="s">
        <v>12</v>
      </c>
      <c r="K9" s="16">
        <v>10</v>
      </c>
      <c r="L9" s="3">
        <f t="shared" si="0"/>
        <v>8.9285714285714288E-2</v>
      </c>
      <c r="M9" s="8">
        <f t="shared" si="2"/>
        <v>0.7410714285714286</v>
      </c>
      <c r="N9" s="18" t="s">
        <v>43</v>
      </c>
    </row>
    <row r="10" spans="2:14" x14ac:dyDescent="0.25">
      <c r="B10" s="1">
        <v>5</v>
      </c>
      <c r="C10" s="16" t="s">
        <v>8</v>
      </c>
      <c r="D10" s="16">
        <v>2</v>
      </c>
      <c r="E10" s="3">
        <f t="shared" si="1"/>
        <v>1.7857142857142856E-2</v>
      </c>
      <c r="F10" s="2"/>
      <c r="I10" s="1">
        <v>14</v>
      </c>
      <c r="J10" s="16" t="s">
        <v>17</v>
      </c>
      <c r="K10" s="16">
        <v>9</v>
      </c>
      <c r="L10" s="3">
        <f t="shared" si="0"/>
        <v>8.0357142857142863E-2</v>
      </c>
      <c r="M10" s="8">
        <f t="shared" si="2"/>
        <v>0.82142857142857151</v>
      </c>
      <c r="N10" s="16"/>
    </row>
    <row r="11" spans="2:14" x14ac:dyDescent="0.25">
      <c r="B11" s="1">
        <v>6</v>
      </c>
      <c r="C11" s="16" t="s">
        <v>9</v>
      </c>
      <c r="D11" s="16">
        <v>0</v>
      </c>
      <c r="E11" s="3">
        <f t="shared" si="1"/>
        <v>0</v>
      </c>
      <c r="F11" s="2"/>
      <c r="I11" s="1">
        <v>13</v>
      </c>
      <c r="J11" s="16" t="s">
        <v>16</v>
      </c>
      <c r="K11" s="16">
        <v>7</v>
      </c>
      <c r="L11" s="3">
        <f t="shared" si="0"/>
        <v>6.25E-2</v>
      </c>
      <c r="M11" s="8">
        <f t="shared" si="2"/>
        <v>0.88392857142857151</v>
      </c>
      <c r="N11" s="16"/>
    </row>
    <row r="12" spans="2:14" x14ac:dyDescent="0.25">
      <c r="B12" s="1">
        <v>7</v>
      </c>
      <c r="C12" s="16" t="s">
        <v>10</v>
      </c>
      <c r="D12" s="16">
        <v>0</v>
      </c>
      <c r="E12" s="3">
        <f t="shared" si="1"/>
        <v>0</v>
      </c>
      <c r="F12" s="2"/>
      <c r="I12" s="1">
        <v>3</v>
      </c>
      <c r="J12" s="16" t="s">
        <v>6</v>
      </c>
      <c r="K12" s="16">
        <v>5</v>
      </c>
      <c r="L12" s="3">
        <f t="shared" si="0"/>
        <v>4.4642857142857144E-2</v>
      </c>
      <c r="M12" s="8">
        <f t="shared" si="2"/>
        <v>0.9285714285714286</v>
      </c>
      <c r="N12" s="16"/>
    </row>
    <row r="13" spans="2:14" x14ac:dyDescent="0.25">
      <c r="B13" s="1">
        <v>8</v>
      </c>
      <c r="C13" s="16" t="s">
        <v>11</v>
      </c>
      <c r="D13" s="16">
        <v>35</v>
      </c>
      <c r="E13" s="3">
        <f t="shared" si="1"/>
        <v>0.3125</v>
      </c>
      <c r="F13" s="2"/>
      <c r="I13" s="1">
        <v>12</v>
      </c>
      <c r="J13" s="16" t="s">
        <v>15</v>
      </c>
      <c r="K13" s="16">
        <v>3</v>
      </c>
      <c r="L13" s="3">
        <f t="shared" si="0"/>
        <v>2.6785714285714284E-2</v>
      </c>
      <c r="M13" s="8">
        <f t="shared" si="2"/>
        <v>0.9553571428571429</v>
      </c>
      <c r="N13" s="16"/>
    </row>
    <row r="14" spans="2:14" x14ac:dyDescent="0.25">
      <c r="B14" s="1">
        <v>9</v>
      </c>
      <c r="C14" s="16" t="s">
        <v>12</v>
      </c>
      <c r="D14" s="16">
        <v>10</v>
      </c>
      <c r="E14" s="3">
        <f t="shared" si="1"/>
        <v>8.9285714285714288E-2</v>
      </c>
      <c r="F14" s="2"/>
      <c r="I14" s="1">
        <v>5</v>
      </c>
      <c r="J14" s="16" t="s">
        <v>8</v>
      </c>
      <c r="K14" s="16">
        <v>2</v>
      </c>
      <c r="L14" s="3">
        <f t="shared" si="0"/>
        <v>1.7857142857142856E-2</v>
      </c>
      <c r="M14" s="8">
        <f t="shared" si="2"/>
        <v>0.97321428571428581</v>
      </c>
      <c r="N14" s="16"/>
    </row>
    <row r="15" spans="2:14" x14ac:dyDescent="0.25">
      <c r="B15" s="1">
        <v>10</v>
      </c>
      <c r="C15" s="16" t="s">
        <v>13</v>
      </c>
      <c r="D15" s="16">
        <v>1</v>
      </c>
      <c r="E15" s="3">
        <f t="shared" si="1"/>
        <v>8.9285714285714281E-3</v>
      </c>
      <c r="F15" s="2"/>
      <c r="I15" s="1">
        <v>1</v>
      </c>
      <c r="J15" s="16" t="s">
        <v>4</v>
      </c>
      <c r="K15" s="16">
        <v>1</v>
      </c>
      <c r="L15" s="3">
        <f t="shared" si="0"/>
        <v>8.9285714285714281E-3</v>
      </c>
      <c r="M15" s="8">
        <f t="shared" si="2"/>
        <v>0.98214285714285721</v>
      </c>
      <c r="N15" s="16"/>
    </row>
    <row r="16" spans="2:14" x14ac:dyDescent="0.25">
      <c r="B16" s="1">
        <v>11</v>
      </c>
      <c r="C16" s="16" t="s">
        <v>14</v>
      </c>
      <c r="D16" s="16">
        <v>1</v>
      </c>
      <c r="E16" s="3">
        <f t="shared" si="1"/>
        <v>8.9285714285714281E-3</v>
      </c>
      <c r="F16" s="2"/>
      <c r="I16" s="1">
        <v>10</v>
      </c>
      <c r="J16" s="16" t="s">
        <v>13</v>
      </c>
      <c r="K16" s="16">
        <v>1</v>
      </c>
      <c r="L16" s="3">
        <f t="shared" si="0"/>
        <v>8.9285714285714281E-3</v>
      </c>
      <c r="M16" s="8">
        <f t="shared" si="2"/>
        <v>0.9910714285714286</v>
      </c>
      <c r="N16" s="16"/>
    </row>
    <row r="17" spans="2:14" x14ac:dyDescent="0.25">
      <c r="B17" s="1">
        <v>12</v>
      </c>
      <c r="C17" s="16" t="s">
        <v>15</v>
      </c>
      <c r="D17" s="16">
        <v>3</v>
      </c>
      <c r="E17" s="3">
        <f t="shared" si="1"/>
        <v>2.6785714285714284E-2</v>
      </c>
      <c r="F17" s="2"/>
      <c r="I17" s="1">
        <v>11</v>
      </c>
      <c r="J17" s="16" t="s">
        <v>14</v>
      </c>
      <c r="K17" s="16">
        <v>1</v>
      </c>
      <c r="L17" s="3">
        <f t="shared" si="0"/>
        <v>8.9285714285714281E-3</v>
      </c>
      <c r="M17" s="8">
        <f t="shared" si="2"/>
        <v>1</v>
      </c>
      <c r="N17" s="16"/>
    </row>
    <row r="18" spans="2:14" x14ac:dyDescent="0.25">
      <c r="B18" s="1">
        <v>13</v>
      </c>
      <c r="C18" s="16" t="s">
        <v>16</v>
      </c>
      <c r="D18" s="16">
        <v>7</v>
      </c>
      <c r="E18" s="3">
        <f t="shared" si="1"/>
        <v>6.25E-2</v>
      </c>
      <c r="F18" s="2"/>
      <c r="I18" s="1">
        <v>4</v>
      </c>
      <c r="J18" s="16" t="s">
        <v>7</v>
      </c>
      <c r="K18" s="16">
        <v>0</v>
      </c>
      <c r="L18" s="3">
        <f t="shared" si="0"/>
        <v>0</v>
      </c>
      <c r="M18" s="8">
        <f t="shared" si="2"/>
        <v>1</v>
      </c>
      <c r="N18" s="16"/>
    </row>
    <row r="19" spans="2:14" x14ac:dyDescent="0.25">
      <c r="B19" s="1">
        <v>14</v>
      </c>
      <c r="C19" s="16" t="s">
        <v>17</v>
      </c>
      <c r="D19" s="16">
        <v>9</v>
      </c>
      <c r="E19" s="3">
        <f t="shared" si="1"/>
        <v>8.0357142857142863E-2</v>
      </c>
      <c r="F19" s="2"/>
      <c r="I19" s="1">
        <v>6</v>
      </c>
      <c r="J19" s="16" t="s">
        <v>9</v>
      </c>
      <c r="K19" s="16">
        <v>0</v>
      </c>
      <c r="L19" s="3">
        <f t="shared" si="0"/>
        <v>0</v>
      </c>
      <c r="M19" s="8">
        <f t="shared" si="2"/>
        <v>1</v>
      </c>
      <c r="N19" s="16"/>
    </row>
    <row r="20" spans="2:14" x14ac:dyDescent="0.25">
      <c r="B20" s="1">
        <v>15</v>
      </c>
      <c r="C20" s="16" t="s">
        <v>18</v>
      </c>
      <c r="D20" s="16">
        <v>18</v>
      </c>
      <c r="E20" s="3">
        <f t="shared" si="1"/>
        <v>0.16071428571428573</v>
      </c>
      <c r="F20" s="2"/>
      <c r="I20" s="1">
        <v>7</v>
      </c>
      <c r="J20" s="16" t="s">
        <v>10</v>
      </c>
      <c r="K20" s="16">
        <v>0</v>
      </c>
      <c r="L20" s="3">
        <f t="shared" si="0"/>
        <v>0</v>
      </c>
      <c r="M20" s="8">
        <f t="shared" si="2"/>
        <v>1</v>
      </c>
      <c r="N20" s="16"/>
    </row>
    <row r="21" spans="2:14" x14ac:dyDescent="0.25">
      <c r="B21" t="s">
        <v>36</v>
      </c>
      <c r="D21" s="6">
        <f>+SUM(D6:D20)</f>
        <v>112</v>
      </c>
      <c r="E21" s="7">
        <f>+SUM(E6:E20)</f>
        <v>1</v>
      </c>
      <c r="I21" s="14"/>
      <c r="J21" s="17"/>
      <c r="K21" s="15"/>
    </row>
  </sheetData>
  <autoFilter ref="I5:L20" xr:uid="{00000000-0009-0000-0000-000001000000}">
    <sortState ref="I6:L20">
      <sortCondition descending="1" ref="K5:K20"/>
    </sortState>
  </autoFilter>
  <mergeCells count="2">
    <mergeCell ref="C3:E3"/>
    <mergeCell ref="J3:L3"/>
  </mergeCells>
  <pageMargins left="0.7" right="0.7" top="0.75" bottom="0.75" header="0.3" footer="0.3"/>
  <pageSetup scale="6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Hojas de cálculo</vt:lpstr>
      </vt:variant>
      <vt:variant>
        <vt:i4>2</vt:i4>
      </vt:variant>
      <vt:variant>
        <vt:lpstr>Gráficos</vt:lpstr>
      </vt:variant>
      <vt:variant>
        <vt:i4>1</vt:i4>
      </vt:variant>
      <vt:variant>
        <vt:lpstr>Rangos con nombre</vt:lpstr>
      </vt:variant>
      <vt:variant>
        <vt:i4>1</vt:i4>
      </vt:variant>
    </vt:vector>
  </HeadingPairs>
  <TitlesOfParts>
    <vt:vector size="4" baseType="lpstr">
      <vt:lpstr>Instructivo</vt:lpstr>
      <vt:lpstr>Datos</vt:lpstr>
      <vt:lpstr>Gráfico1</vt:lpstr>
      <vt:lpstr>Datos!Área_de_impresión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2017-09-12T16:04:59Z</dcterms:modified>
</cp:coreProperties>
</file>