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370" windowHeight="8820" tabRatio="601" firstSheet="5" activeTab="5"/>
  </bookViews>
  <sheets>
    <sheet name="PAAC" sheetId="12" r:id="rId1"/>
    <sheet name="PAAC versión imprimible" sheetId="13" r:id="rId2"/>
    <sheet name="Hoja5" sheetId="7" r:id="rId3"/>
    <sheet name="Mapa de Riesgos de Corrupción" sheetId="18" r:id="rId4"/>
    <sheet name="Estrategia antitrámites" sheetId="16" r:id="rId5"/>
    <sheet name="Seguimiento" sheetId="21" r:id="rId6"/>
  </sheets>
  <definedNames>
    <definedName name="A_Obj1">OFFSET(#REF!,0,0,COUNTA(#REF!)-1,1)</definedName>
    <definedName name="A_Obj2">OFFSET(#REF!,0,0,COUNTA(#REF!)-1,1)</definedName>
    <definedName name="A_Obj3">OFFSET(#REF!,0,0,COUNTA(#REF!)-1,1)</definedName>
    <definedName name="A_Obj4">OFFSET(#REF!,0,0,COUNTA(#REF!)-1,1)</definedName>
    <definedName name="Acc_1">#REF!</definedName>
    <definedName name="Acc_2">#REF!</definedName>
    <definedName name="Acc_3">#REF!</definedName>
    <definedName name="Acc_4">#REF!</definedName>
    <definedName name="Acc_5">#REF!</definedName>
    <definedName name="Acc_6">#REF!</definedName>
    <definedName name="Acc_7">#REF!</definedName>
    <definedName name="Acc_8">#REF!</definedName>
    <definedName name="Acc_9">#REF!</definedName>
    <definedName name="Departamentos">#REF!</definedName>
    <definedName name="Fuentes">#REF!</definedName>
    <definedName name="Indicadores">#REF!</definedName>
    <definedName name="Objetivos">OFFSET(#REF!,0,0,COUNTA(#REF!)-1,1)</definedName>
  </definedNames>
  <calcPr calcId="145621"/>
</workbook>
</file>

<file path=xl/calcChain.xml><?xml version="1.0" encoding="utf-8"?>
<calcChain xmlns="http://schemas.openxmlformats.org/spreadsheetml/2006/main">
  <c r="J76" i="12" l="1"/>
  <c r="N323" i="13" l="1"/>
  <c r="S323" i="13" s="1"/>
  <c r="T323" i="13" s="1"/>
  <c r="I323" i="13"/>
  <c r="N324" i="12"/>
  <c r="S324" i="12" s="1"/>
  <c r="T324" i="12" s="1"/>
  <c r="I324" i="12"/>
  <c r="N323" i="12"/>
  <c r="S323" i="12" s="1"/>
  <c r="T323" i="12" s="1"/>
  <c r="I323" i="12"/>
  <c r="N322" i="12"/>
  <c r="S322" i="12" s="1"/>
  <c r="T322" i="12" s="1"/>
  <c r="I322" i="12"/>
  <c r="N321" i="12"/>
  <c r="I321" i="12"/>
  <c r="N320" i="12"/>
  <c r="I320" i="12"/>
  <c r="J319" i="12"/>
  <c r="N318" i="12"/>
  <c r="S318" i="12" s="1"/>
  <c r="T318" i="12" s="1"/>
  <c r="I318" i="12"/>
  <c r="N317" i="12"/>
  <c r="I317" i="12"/>
  <c r="N316" i="12"/>
  <c r="I316" i="12"/>
  <c r="N315" i="12"/>
  <c r="O315" i="12" s="1"/>
  <c r="I315" i="12"/>
  <c r="N314" i="12"/>
  <c r="O314" i="12" s="1"/>
  <c r="I314" i="12"/>
  <c r="J313" i="12"/>
  <c r="N312" i="12"/>
  <c r="I312" i="12"/>
  <c r="N311" i="12"/>
  <c r="I311" i="12"/>
  <c r="N310" i="12"/>
  <c r="S310" i="12" s="1"/>
  <c r="T310" i="12" s="1"/>
  <c r="I310" i="12"/>
  <c r="N309" i="12"/>
  <c r="S309" i="12" s="1"/>
  <c r="T309" i="12" s="1"/>
  <c r="I309" i="12"/>
  <c r="N308" i="12"/>
  <c r="I308" i="12"/>
  <c r="J307" i="12"/>
  <c r="N306" i="12"/>
  <c r="S306" i="12" s="1"/>
  <c r="T306" i="12" s="1"/>
  <c r="I306" i="12"/>
  <c r="N305" i="12"/>
  <c r="S305" i="12" s="1"/>
  <c r="T305" i="12" s="1"/>
  <c r="I305" i="12"/>
  <c r="N304" i="12"/>
  <c r="I304" i="12"/>
  <c r="N303" i="12"/>
  <c r="S303" i="12" s="1"/>
  <c r="T303" i="12" s="1"/>
  <c r="I303" i="12"/>
  <c r="N302" i="12"/>
  <c r="S302" i="12" s="1"/>
  <c r="T302" i="12" s="1"/>
  <c r="I302" i="12"/>
  <c r="J301" i="12"/>
  <c r="N300" i="12"/>
  <c r="S300" i="12" s="1"/>
  <c r="T300" i="12" s="1"/>
  <c r="I300" i="12"/>
  <c r="N299" i="12"/>
  <c r="S299" i="12" s="1"/>
  <c r="T299" i="12" s="1"/>
  <c r="I299" i="12"/>
  <c r="N298" i="12"/>
  <c r="S298" i="12" s="1"/>
  <c r="T298" i="12" s="1"/>
  <c r="I298" i="12"/>
  <c r="N297" i="12"/>
  <c r="I297" i="12"/>
  <c r="N296" i="12"/>
  <c r="I296" i="12"/>
  <c r="J295" i="12"/>
  <c r="N294" i="12"/>
  <c r="S294" i="12" s="1"/>
  <c r="T294" i="12" s="1"/>
  <c r="I294" i="12"/>
  <c r="N293" i="12"/>
  <c r="I293" i="12"/>
  <c r="N292" i="12"/>
  <c r="I292" i="12"/>
  <c r="N291" i="12"/>
  <c r="S291" i="12" s="1"/>
  <c r="T291" i="12" s="1"/>
  <c r="I291" i="12"/>
  <c r="N290" i="12"/>
  <c r="S290" i="12" s="1"/>
  <c r="I290" i="12"/>
  <c r="J289" i="12"/>
  <c r="N288" i="12"/>
  <c r="I288" i="12"/>
  <c r="N287" i="12"/>
  <c r="O287" i="12" s="1"/>
  <c r="I287" i="12"/>
  <c r="N286" i="12"/>
  <c r="O286" i="12" s="1"/>
  <c r="I286" i="12"/>
  <c r="N285" i="12"/>
  <c r="S285" i="12" s="1"/>
  <c r="T285" i="12" s="1"/>
  <c r="I285" i="12"/>
  <c r="N284" i="12"/>
  <c r="S284" i="12" s="1"/>
  <c r="T284" i="12" s="1"/>
  <c r="I284" i="12"/>
  <c r="J283" i="12"/>
  <c r="N282" i="12"/>
  <c r="S282" i="12" s="1"/>
  <c r="T282" i="12" s="1"/>
  <c r="I282" i="12"/>
  <c r="N281" i="12"/>
  <c r="S281" i="12" s="1"/>
  <c r="T281" i="12" s="1"/>
  <c r="I281" i="12"/>
  <c r="N280" i="12"/>
  <c r="S280" i="12" s="1"/>
  <c r="T280" i="12" s="1"/>
  <c r="I280" i="12"/>
  <c r="N279" i="12"/>
  <c r="S279" i="12" s="1"/>
  <c r="T279" i="12" s="1"/>
  <c r="I279" i="12"/>
  <c r="N278" i="12"/>
  <c r="S278" i="12" s="1"/>
  <c r="I278" i="12"/>
  <c r="J277" i="12"/>
  <c r="N276" i="12"/>
  <c r="I276" i="12"/>
  <c r="N275" i="12"/>
  <c r="S275" i="12" s="1"/>
  <c r="T275" i="12" s="1"/>
  <c r="I275" i="12"/>
  <c r="N274" i="12"/>
  <c r="S274" i="12" s="1"/>
  <c r="T274" i="12" s="1"/>
  <c r="I274" i="12"/>
  <c r="N273" i="12"/>
  <c r="I273" i="12"/>
  <c r="N272" i="12"/>
  <c r="I272" i="12"/>
  <c r="J271" i="12"/>
  <c r="N270" i="12"/>
  <c r="O270" i="12" s="1"/>
  <c r="I270" i="12"/>
  <c r="N269" i="12"/>
  <c r="I269" i="12"/>
  <c r="N268" i="12"/>
  <c r="I268" i="12"/>
  <c r="N267" i="12"/>
  <c r="O267" i="12" s="1"/>
  <c r="I267" i="12"/>
  <c r="N266" i="12"/>
  <c r="O266" i="12" s="1"/>
  <c r="I266" i="12"/>
  <c r="J265" i="12"/>
  <c r="N261" i="12"/>
  <c r="I261" i="12"/>
  <c r="N260" i="12"/>
  <c r="S260" i="12" s="1"/>
  <c r="T260" i="12" s="1"/>
  <c r="I260" i="12"/>
  <c r="N259" i="12"/>
  <c r="S259" i="12" s="1"/>
  <c r="T259" i="12" s="1"/>
  <c r="I259" i="12"/>
  <c r="N258" i="12"/>
  <c r="S258" i="12" s="1"/>
  <c r="T258" i="12" s="1"/>
  <c r="I258" i="12"/>
  <c r="N257" i="12"/>
  <c r="S257" i="12" s="1"/>
  <c r="T257" i="12" s="1"/>
  <c r="I257" i="12"/>
  <c r="J256" i="12"/>
  <c r="N255" i="12"/>
  <c r="S255" i="12" s="1"/>
  <c r="T255" i="12" s="1"/>
  <c r="I255" i="12"/>
  <c r="N254" i="12"/>
  <c r="S254" i="12" s="1"/>
  <c r="T254" i="12" s="1"/>
  <c r="I254" i="12"/>
  <c r="N253" i="12"/>
  <c r="O253" i="12" s="1"/>
  <c r="I253" i="12"/>
  <c r="N252" i="12"/>
  <c r="S252" i="12" s="1"/>
  <c r="T252" i="12" s="1"/>
  <c r="I252" i="12"/>
  <c r="N251" i="12"/>
  <c r="O251" i="12" s="1"/>
  <c r="I251" i="12"/>
  <c r="J250" i="12"/>
  <c r="N249" i="12"/>
  <c r="S249" i="12" s="1"/>
  <c r="T249" i="12" s="1"/>
  <c r="I249" i="12"/>
  <c r="N248" i="12"/>
  <c r="S248" i="12" s="1"/>
  <c r="T248" i="12" s="1"/>
  <c r="I248" i="12"/>
  <c r="N247" i="12"/>
  <c r="S247" i="12" s="1"/>
  <c r="T247" i="12" s="1"/>
  <c r="I247" i="12"/>
  <c r="N246" i="12"/>
  <c r="I246" i="12"/>
  <c r="N245" i="12"/>
  <c r="I245" i="12"/>
  <c r="J244" i="12"/>
  <c r="N243" i="12"/>
  <c r="S243" i="12" s="1"/>
  <c r="T243" i="12" s="1"/>
  <c r="I243" i="12"/>
  <c r="N242" i="12"/>
  <c r="I242" i="12"/>
  <c r="N241" i="12"/>
  <c r="I241" i="12"/>
  <c r="N240" i="12"/>
  <c r="I240" i="12"/>
  <c r="N239" i="12"/>
  <c r="S239" i="12" s="1"/>
  <c r="I239" i="12"/>
  <c r="J238" i="12"/>
  <c r="N237" i="12"/>
  <c r="I237" i="12"/>
  <c r="N236" i="12"/>
  <c r="S236" i="12" s="1"/>
  <c r="T236" i="12" s="1"/>
  <c r="I236" i="12"/>
  <c r="N235" i="12"/>
  <c r="S235" i="12" s="1"/>
  <c r="T235" i="12" s="1"/>
  <c r="I235" i="12"/>
  <c r="N234" i="12"/>
  <c r="S234" i="12" s="1"/>
  <c r="T234" i="12" s="1"/>
  <c r="I234" i="12"/>
  <c r="N233" i="12"/>
  <c r="I233" i="12"/>
  <c r="J232" i="12"/>
  <c r="N231" i="12"/>
  <c r="S231" i="12" s="1"/>
  <c r="T231" i="12" s="1"/>
  <c r="I231" i="12"/>
  <c r="N230" i="12"/>
  <c r="S230" i="12" s="1"/>
  <c r="T230" i="12" s="1"/>
  <c r="I230" i="12"/>
  <c r="N229" i="12"/>
  <c r="O229" i="12" s="1"/>
  <c r="I229" i="12"/>
  <c r="N228" i="12"/>
  <c r="S228" i="12" s="1"/>
  <c r="T228" i="12" s="1"/>
  <c r="I228" i="12"/>
  <c r="N227" i="12"/>
  <c r="S227" i="12" s="1"/>
  <c r="I227" i="12"/>
  <c r="J226" i="12"/>
  <c r="N225" i="12"/>
  <c r="S225" i="12" s="1"/>
  <c r="T225" i="12" s="1"/>
  <c r="I225" i="12"/>
  <c r="N224" i="12"/>
  <c r="S224" i="12" s="1"/>
  <c r="T224" i="12" s="1"/>
  <c r="I224" i="12"/>
  <c r="N223" i="12"/>
  <c r="S223" i="12" s="1"/>
  <c r="T223" i="12" s="1"/>
  <c r="I223" i="12"/>
  <c r="N222" i="12"/>
  <c r="I222" i="12"/>
  <c r="N221" i="12"/>
  <c r="I221" i="12"/>
  <c r="J220" i="12"/>
  <c r="N219" i="12"/>
  <c r="S219" i="12" s="1"/>
  <c r="T219" i="12" s="1"/>
  <c r="I219" i="12"/>
  <c r="N218" i="12"/>
  <c r="I218" i="12"/>
  <c r="N217" i="12"/>
  <c r="I217" i="12"/>
  <c r="N216" i="12"/>
  <c r="I216" i="12"/>
  <c r="N215" i="12"/>
  <c r="S215" i="12" s="1"/>
  <c r="I215" i="12"/>
  <c r="J214" i="12"/>
  <c r="N213" i="12"/>
  <c r="I213" i="12"/>
  <c r="N212" i="12"/>
  <c r="O212" i="12" s="1"/>
  <c r="I212" i="12"/>
  <c r="N211" i="12"/>
  <c r="S211" i="12" s="1"/>
  <c r="T211" i="12" s="1"/>
  <c r="I211" i="12"/>
  <c r="N210" i="12"/>
  <c r="S210" i="12" s="1"/>
  <c r="T210" i="12" s="1"/>
  <c r="I210" i="12"/>
  <c r="N209" i="12"/>
  <c r="I209" i="12"/>
  <c r="J208" i="12"/>
  <c r="N207" i="12"/>
  <c r="S207" i="12" s="1"/>
  <c r="T207" i="12" s="1"/>
  <c r="I207" i="12"/>
  <c r="N206" i="12"/>
  <c r="O206" i="12" s="1"/>
  <c r="I206" i="12"/>
  <c r="N205" i="12"/>
  <c r="I205" i="12"/>
  <c r="N204" i="12"/>
  <c r="S204" i="12" s="1"/>
  <c r="T204" i="12" s="1"/>
  <c r="I204" i="12"/>
  <c r="N203" i="12"/>
  <c r="S203" i="12" s="1"/>
  <c r="T203" i="12" s="1"/>
  <c r="I203" i="12"/>
  <c r="J202" i="12"/>
  <c r="N198" i="12"/>
  <c r="S198" i="12" s="1"/>
  <c r="T198" i="12" s="1"/>
  <c r="I198" i="12"/>
  <c r="N197" i="12"/>
  <c r="S197" i="12" s="1"/>
  <c r="T197" i="12" s="1"/>
  <c r="I197" i="12"/>
  <c r="N196" i="12"/>
  <c r="S196" i="12" s="1"/>
  <c r="T196" i="12" s="1"/>
  <c r="I196" i="12"/>
  <c r="N195" i="12"/>
  <c r="I195" i="12"/>
  <c r="N194" i="12"/>
  <c r="I194" i="12"/>
  <c r="J193" i="12"/>
  <c r="N192" i="12"/>
  <c r="S192" i="12" s="1"/>
  <c r="T192" i="12" s="1"/>
  <c r="I192" i="12"/>
  <c r="N191" i="12"/>
  <c r="I191" i="12"/>
  <c r="N190" i="12"/>
  <c r="I190" i="12"/>
  <c r="N189" i="12"/>
  <c r="S189" i="12" s="1"/>
  <c r="T189" i="12" s="1"/>
  <c r="I189" i="12"/>
  <c r="N188" i="12"/>
  <c r="S188" i="12" s="1"/>
  <c r="I188" i="12"/>
  <c r="J187" i="12"/>
  <c r="N186" i="12"/>
  <c r="I186" i="12"/>
  <c r="N185" i="12"/>
  <c r="O185" i="12" s="1"/>
  <c r="I185" i="12"/>
  <c r="N184" i="12"/>
  <c r="S184" i="12" s="1"/>
  <c r="T184" i="12" s="1"/>
  <c r="I184" i="12"/>
  <c r="N183" i="12"/>
  <c r="S183" i="12" s="1"/>
  <c r="T183" i="12" s="1"/>
  <c r="I183" i="12"/>
  <c r="N182" i="12"/>
  <c r="O182" i="12" s="1"/>
  <c r="I182" i="12"/>
  <c r="J181" i="12"/>
  <c r="N180" i="12"/>
  <c r="O180" i="12" s="1"/>
  <c r="I180" i="12"/>
  <c r="N179" i="12"/>
  <c r="O179" i="12" s="1"/>
  <c r="I179" i="12"/>
  <c r="N178" i="12"/>
  <c r="S178" i="12" s="1"/>
  <c r="T178" i="12" s="1"/>
  <c r="I178" i="12"/>
  <c r="N177" i="12"/>
  <c r="S177" i="12" s="1"/>
  <c r="T177" i="12" s="1"/>
  <c r="I177" i="12"/>
  <c r="N176" i="12"/>
  <c r="S176" i="12" s="1"/>
  <c r="I176" i="12"/>
  <c r="J175" i="12"/>
  <c r="N174" i="12"/>
  <c r="S174" i="12" s="1"/>
  <c r="T174" i="12" s="1"/>
  <c r="I174" i="12"/>
  <c r="N173" i="12"/>
  <c r="S173" i="12" s="1"/>
  <c r="T173" i="12" s="1"/>
  <c r="I173" i="12"/>
  <c r="N172" i="12"/>
  <c r="S172" i="12" s="1"/>
  <c r="T172" i="12" s="1"/>
  <c r="I172" i="12"/>
  <c r="N171" i="12"/>
  <c r="O171" i="12" s="1"/>
  <c r="I171" i="12"/>
  <c r="N170" i="12"/>
  <c r="I170" i="12"/>
  <c r="J169" i="12"/>
  <c r="N168" i="12"/>
  <c r="S168" i="12" s="1"/>
  <c r="T168" i="12" s="1"/>
  <c r="I168" i="12"/>
  <c r="N167" i="12"/>
  <c r="O167" i="12" s="1"/>
  <c r="I167" i="12"/>
  <c r="N166" i="12"/>
  <c r="I166" i="12"/>
  <c r="N165" i="12"/>
  <c r="O165" i="12" s="1"/>
  <c r="I165" i="12"/>
  <c r="N164" i="12"/>
  <c r="S164" i="12" s="1"/>
  <c r="I164" i="12"/>
  <c r="J163" i="12"/>
  <c r="N162" i="12"/>
  <c r="I162" i="12"/>
  <c r="N161" i="12"/>
  <c r="S161" i="12" s="1"/>
  <c r="T161" i="12" s="1"/>
  <c r="I161" i="12"/>
  <c r="N160" i="12"/>
  <c r="S160" i="12" s="1"/>
  <c r="T160" i="12" s="1"/>
  <c r="I160" i="12"/>
  <c r="N159" i="12"/>
  <c r="S159" i="12" s="1"/>
  <c r="T159" i="12" s="1"/>
  <c r="I159" i="12"/>
  <c r="N158" i="12"/>
  <c r="I158" i="12"/>
  <c r="J157" i="12"/>
  <c r="N156" i="12"/>
  <c r="S156" i="12" s="1"/>
  <c r="T156" i="12" s="1"/>
  <c r="I156" i="12"/>
  <c r="N155" i="12"/>
  <c r="S155" i="12" s="1"/>
  <c r="T155" i="12" s="1"/>
  <c r="I155" i="12"/>
  <c r="N154" i="12"/>
  <c r="S154" i="12" s="1"/>
  <c r="T154" i="12" s="1"/>
  <c r="I154" i="12"/>
  <c r="N153" i="12"/>
  <c r="I153" i="12"/>
  <c r="N152" i="12"/>
  <c r="S152" i="12" s="1"/>
  <c r="I152" i="12"/>
  <c r="J151" i="12"/>
  <c r="N150" i="12"/>
  <c r="S150" i="12" s="1"/>
  <c r="T150" i="12" s="1"/>
  <c r="I150" i="12"/>
  <c r="N149" i="12"/>
  <c r="S149" i="12" s="1"/>
  <c r="T149" i="12" s="1"/>
  <c r="I149" i="12"/>
  <c r="N148" i="12"/>
  <c r="S148" i="12" s="1"/>
  <c r="T148" i="12" s="1"/>
  <c r="I148" i="12"/>
  <c r="N147" i="12"/>
  <c r="S147" i="12" s="1"/>
  <c r="T147" i="12" s="1"/>
  <c r="I147" i="12"/>
  <c r="N146" i="12"/>
  <c r="S146" i="12" s="1"/>
  <c r="T146" i="12" s="1"/>
  <c r="I146" i="12"/>
  <c r="J145" i="12"/>
  <c r="N144" i="12"/>
  <c r="O144" i="12" s="1"/>
  <c r="I144" i="12"/>
  <c r="N143" i="12"/>
  <c r="S143" i="12" s="1"/>
  <c r="T143" i="12" s="1"/>
  <c r="I143" i="12"/>
  <c r="N142" i="12"/>
  <c r="O142" i="12" s="1"/>
  <c r="I142" i="12"/>
  <c r="N141" i="12"/>
  <c r="O141" i="12" s="1"/>
  <c r="I141" i="12"/>
  <c r="N140" i="12"/>
  <c r="I140" i="12"/>
  <c r="J139" i="12"/>
  <c r="N135" i="12"/>
  <c r="S135" i="12" s="1"/>
  <c r="T135" i="12" s="1"/>
  <c r="I135" i="12"/>
  <c r="N134" i="12"/>
  <c r="S134" i="12" s="1"/>
  <c r="T134" i="12" s="1"/>
  <c r="I134" i="12"/>
  <c r="N133" i="12"/>
  <c r="I133" i="12"/>
  <c r="N132" i="12"/>
  <c r="S132" i="12" s="1"/>
  <c r="T132" i="12" s="1"/>
  <c r="I132" i="12"/>
  <c r="N131" i="12"/>
  <c r="I131" i="12"/>
  <c r="J130" i="12"/>
  <c r="N129" i="12"/>
  <c r="I129" i="12"/>
  <c r="N128" i="12"/>
  <c r="S128" i="12" s="1"/>
  <c r="T128" i="12" s="1"/>
  <c r="I128" i="12"/>
  <c r="N127" i="12"/>
  <c r="S127" i="12" s="1"/>
  <c r="T127" i="12" s="1"/>
  <c r="I127" i="12"/>
  <c r="N126" i="12"/>
  <c r="S126" i="12" s="1"/>
  <c r="T126" i="12" s="1"/>
  <c r="I126" i="12"/>
  <c r="N125" i="12"/>
  <c r="I125" i="12"/>
  <c r="J124" i="12"/>
  <c r="N123" i="12"/>
  <c r="S123" i="12" s="1"/>
  <c r="T123" i="12" s="1"/>
  <c r="I123" i="12"/>
  <c r="N122" i="12"/>
  <c r="S122" i="12" s="1"/>
  <c r="T122" i="12" s="1"/>
  <c r="I122" i="12"/>
  <c r="N121" i="12"/>
  <c r="O121" i="12" s="1"/>
  <c r="I121" i="12"/>
  <c r="N120" i="12"/>
  <c r="S120" i="12" s="1"/>
  <c r="T120" i="12" s="1"/>
  <c r="I120" i="12"/>
  <c r="N119" i="12"/>
  <c r="S119" i="12" s="1"/>
  <c r="I119" i="12"/>
  <c r="J118" i="12"/>
  <c r="N117" i="12"/>
  <c r="O117" i="12" s="1"/>
  <c r="I117" i="12"/>
  <c r="N116" i="12"/>
  <c r="S116" i="12" s="1"/>
  <c r="T116" i="12" s="1"/>
  <c r="I116" i="12"/>
  <c r="N115" i="12"/>
  <c r="S115" i="12" s="1"/>
  <c r="T115" i="12" s="1"/>
  <c r="I115" i="12"/>
  <c r="N114" i="12"/>
  <c r="S114" i="12" s="1"/>
  <c r="T114" i="12" s="1"/>
  <c r="I114" i="12"/>
  <c r="N113" i="12"/>
  <c r="I113" i="12"/>
  <c r="J112" i="12"/>
  <c r="N111" i="12"/>
  <c r="O111" i="12" s="1"/>
  <c r="I111" i="12"/>
  <c r="N110" i="12"/>
  <c r="S110" i="12" s="1"/>
  <c r="T110" i="12" s="1"/>
  <c r="I110" i="12"/>
  <c r="N109" i="12"/>
  <c r="I109" i="12"/>
  <c r="N108" i="12"/>
  <c r="S108" i="12" s="1"/>
  <c r="T108" i="12" s="1"/>
  <c r="I108" i="12"/>
  <c r="N107" i="12"/>
  <c r="I107" i="12"/>
  <c r="J106" i="12"/>
  <c r="N105" i="12"/>
  <c r="O105" i="12" s="1"/>
  <c r="I105" i="12"/>
  <c r="N104" i="12"/>
  <c r="I104" i="12"/>
  <c r="N103" i="12"/>
  <c r="S103" i="12" s="1"/>
  <c r="T103" i="12" s="1"/>
  <c r="I103" i="12"/>
  <c r="N102" i="12"/>
  <c r="S102" i="12" s="1"/>
  <c r="T102" i="12" s="1"/>
  <c r="I102" i="12"/>
  <c r="N101" i="12"/>
  <c r="S101" i="12" s="1"/>
  <c r="T101" i="12" s="1"/>
  <c r="I101" i="12"/>
  <c r="J100" i="12"/>
  <c r="N99" i="12"/>
  <c r="I99" i="12"/>
  <c r="N98" i="12"/>
  <c r="S98" i="12" s="1"/>
  <c r="T98" i="12" s="1"/>
  <c r="I98" i="12"/>
  <c r="N97" i="12"/>
  <c r="O97" i="12" s="1"/>
  <c r="I97" i="12"/>
  <c r="N96" i="12"/>
  <c r="S96" i="12" s="1"/>
  <c r="T96" i="12" s="1"/>
  <c r="I96" i="12"/>
  <c r="N95" i="12"/>
  <c r="S95" i="12" s="1"/>
  <c r="I95" i="12"/>
  <c r="J94" i="12"/>
  <c r="N93" i="12"/>
  <c r="O93" i="12" s="1"/>
  <c r="I93" i="12"/>
  <c r="N92" i="12"/>
  <c r="S92" i="12" s="1"/>
  <c r="T92" i="12" s="1"/>
  <c r="I92" i="12"/>
  <c r="N91" i="12"/>
  <c r="O91" i="12" s="1"/>
  <c r="I91" i="12"/>
  <c r="N90" i="12"/>
  <c r="O90" i="12" s="1"/>
  <c r="I90" i="12"/>
  <c r="N89" i="12"/>
  <c r="I89" i="12"/>
  <c r="J88" i="12"/>
  <c r="N87" i="12"/>
  <c r="S87" i="12" s="1"/>
  <c r="T87" i="12" s="1"/>
  <c r="I87" i="12"/>
  <c r="N86" i="12"/>
  <c r="S86" i="12" s="1"/>
  <c r="T86" i="12" s="1"/>
  <c r="I86" i="12"/>
  <c r="N85" i="12"/>
  <c r="S85" i="12" s="1"/>
  <c r="T85" i="12" s="1"/>
  <c r="I85" i="12"/>
  <c r="N84" i="12"/>
  <c r="S84" i="12" s="1"/>
  <c r="T84" i="12" s="1"/>
  <c r="I84" i="12"/>
  <c r="N83" i="12"/>
  <c r="S83" i="12" s="1"/>
  <c r="T83" i="12" s="1"/>
  <c r="I83" i="12"/>
  <c r="J82" i="12"/>
  <c r="N81" i="12"/>
  <c r="S81" i="12" s="1"/>
  <c r="T81" i="12" s="1"/>
  <c r="I81" i="12"/>
  <c r="N80" i="12"/>
  <c r="S80" i="12" s="1"/>
  <c r="T80" i="12" s="1"/>
  <c r="I80" i="12"/>
  <c r="N79" i="12"/>
  <c r="S79" i="12" s="1"/>
  <c r="T79" i="12" s="1"/>
  <c r="I79" i="12"/>
  <c r="N78" i="12"/>
  <c r="O78" i="12" s="1"/>
  <c r="I78" i="12"/>
  <c r="N77" i="12"/>
  <c r="S77" i="12" s="1"/>
  <c r="T77" i="12" s="1"/>
  <c r="I77" i="12"/>
  <c r="I76" i="12" s="1"/>
  <c r="K76" i="12" s="1"/>
  <c r="N72" i="12"/>
  <c r="S72" i="12" s="1"/>
  <c r="T72" i="12" s="1"/>
  <c r="I72" i="12"/>
  <c r="N71" i="12"/>
  <c r="S71" i="12" s="1"/>
  <c r="T71" i="12" s="1"/>
  <c r="I71" i="12"/>
  <c r="N70" i="12"/>
  <c r="O70" i="12" s="1"/>
  <c r="I70" i="12"/>
  <c r="N69" i="12"/>
  <c r="O69" i="12" s="1"/>
  <c r="I69" i="12"/>
  <c r="N68" i="12"/>
  <c r="O68" i="12" s="1"/>
  <c r="I68" i="12"/>
  <c r="J67" i="12"/>
  <c r="N66" i="12"/>
  <c r="O66" i="12" s="1"/>
  <c r="I66" i="12"/>
  <c r="N65" i="12"/>
  <c r="S65" i="12" s="1"/>
  <c r="T65" i="12" s="1"/>
  <c r="I65" i="12"/>
  <c r="N64" i="12"/>
  <c r="S64" i="12" s="1"/>
  <c r="I64" i="12"/>
  <c r="N63" i="12"/>
  <c r="O63" i="12" s="1"/>
  <c r="I63" i="12"/>
  <c r="N62" i="12"/>
  <c r="O62" i="12" s="1"/>
  <c r="I62" i="12"/>
  <c r="J61" i="12"/>
  <c r="N60" i="12"/>
  <c r="S60" i="12" s="1"/>
  <c r="T60" i="12" s="1"/>
  <c r="I60" i="12"/>
  <c r="N59" i="12"/>
  <c r="S59" i="12" s="1"/>
  <c r="T59" i="12" s="1"/>
  <c r="I59" i="12"/>
  <c r="N58" i="12"/>
  <c r="I58" i="12"/>
  <c r="N57" i="12"/>
  <c r="S57" i="12" s="1"/>
  <c r="T57" i="12" s="1"/>
  <c r="I57" i="12"/>
  <c r="N56" i="12"/>
  <c r="S56" i="12" s="1"/>
  <c r="I56" i="12"/>
  <c r="J55" i="12"/>
  <c r="N54" i="12"/>
  <c r="S54" i="12" s="1"/>
  <c r="T54" i="12" s="1"/>
  <c r="I54" i="12"/>
  <c r="N53" i="12"/>
  <c r="S53" i="12" s="1"/>
  <c r="T53" i="12" s="1"/>
  <c r="I53" i="12"/>
  <c r="N52" i="12"/>
  <c r="O52" i="12" s="1"/>
  <c r="I52" i="12"/>
  <c r="N51" i="12"/>
  <c r="I51" i="12"/>
  <c r="N50" i="12"/>
  <c r="S50" i="12" s="1"/>
  <c r="I50" i="12"/>
  <c r="J49" i="12"/>
  <c r="N48" i="12"/>
  <c r="S48" i="12" s="1"/>
  <c r="T48" i="12" s="1"/>
  <c r="I48" i="12"/>
  <c r="N47" i="12"/>
  <c r="S47" i="12" s="1"/>
  <c r="T47" i="12" s="1"/>
  <c r="I47" i="12"/>
  <c r="N46" i="12"/>
  <c r="O46" i="12" s="1"/>
  <c r="I46" i="12"/>
  <c r="N45" i="12"/>
  <c r="S45" i="12" s="1"/>
  <c r="T45" i="12" s="1"/>
  <c r="I45" i="12"/>
  <c r="N44" i="12"/>
  <c r="I44" i="12"/>
  <c r="J43" i="12"/>
  <c r="N42" i="12"/>
  <c r="O42" i="12" s="1"/>
  <c r="I42" i="12"/>
  <c r="N41" i="12"/>
  <c r="S41" i="12" s="1"/>
  <c r="T41" i="12" s="1"/>
  <c r="I41" i="12"/>
  <c r="N40" i="12"/>
  <c r="I40" i="12"/>
  <c r="N39" i="12"/>
  <c r="S39" i="12" s="1"/>
  <c r="T39" i="12" s="1"/>
  <c r="I39" i="12"/>
  <c r="N38" i="12"/>
  <c r="I38" i="12"/>
  <c r="J37" i="12"/>
  <c r="N36" i="12"/>
  <c r="S36" i="12" s="1"/>
  <c r="T36" i="12" s="1"/>
  <c r="I36" i="12"/>
  <c r="N35" i="12"/>
  <c r="I35" i="12"/>
  <c r="N34" i="12"/>
  <c r="S34" i="12" s="1"/>
  <c r="T34" i="12" s="1"/>
  <c r="I34" i="12"/>
  <c r="N33" i="12"/>
  <c r="S33" i="12" s="1"/>
  <c r="T33" i="12" s="1"/>
  <c r="I33" i="12"/>
  <c r="N32" i="12"/>
  <c r="S32" i="12" s="1"/>
  <c r="I32" i="12"/>
  <c r="J31" i="12"/>
  <c r="N30" i="12"/>
  <c r="S30" i="12" s="1"/>
  <c r="T30" i="12" s="1"/>
  <c r="I30" i="12"/>
  <c r="N29" i="12"/>
  <c r="S29" i="12" s="1"/>
  <c r="T29" i="12" s="1"/>
  <c r="I29" i="12"/>
  <c r="N28" i="12"/>
  <c r="O28" i="12" s="1"/>
  <c r="I28" i="12"/>
  <c r="N27" i="12"/>
  <c r="I27" i="12"/>
  <c r="N26" i="12"/>
  <c r="S26" i="12" s="1"/>
  <c r="T26" i="12" s="1"/>
  <c r="I26" i="12"/>
  <c r="J25" i="12"/>
  <c r="N24" i="12"/>
  <c r="S24" i="12" s="1"/>
  <c r="T24" i="12" s="1"/>
  <c r="I24" i="12"/>
  <c r="N23" i="12"/>
  <c r="I23" i="12"/>
  <c r="N22" i="12"/>
  <c r="I22" i="12"/>
  <c r="N21" i="12"/>
  <c r="I21" i="12"/>
  <c r="N20" i="12"/>
  <c r="S20" i="12" s="1"/>
  <c r="T20" i="12" s="1"/>
  <c r="I20" i="12"/>
  <c r="J19" i="12"/>
  <c r="N18" i="12"/>
  <c r="S18" i="12" s="1"/>
  <c r="T18" i="12" s="1"/>
  <c r="I18" i="12"/>
  <c r="N17" i="12"/>
  <c r="O17" i="12" s="1"/>
  <c r="I17" i="12"/>
  <c r="N16" i="12"/>
  <c r="S16" i="12" s="1"/>
  <c r="T16" i="12" s="1"/>
  <c r="I16" i="12"/>
  <c r="N15" i="12"/>
  <c r="I15" i="12"/>
  <c r="N14" i="12"/>
  <c r="S14" i="12" s="1"/>
  <c r="I14" i="12"/>
  <c r="J13" i="12"/>
  <c r="O110" i="12" l="1"/>
  <c r="O239" i="12"/>
  <c r="O284" i="12"/>
  <c r="O196" i="12"/>
  <c r="O176" i="12"/>
  <c r="S62" i="12"/>
  <c r="T62" i="12" s="1"/>
  <c r="O177" i="12"/>
  <c r="S180" i="12"/>
  <c r="T180" i="12" s="1"/>
  <c r="I313" i="12"/>
  <c r="K313" i="12" s="1"/>
  <c r="O161" i="12"/>
  <c r="S63" i="12"/>
  <c r="T63" i="12" s="1"/>
  <c r="S52" i="12"/>
  <c r="T52" i="12" s="1"/>
  <c r="S68" i="12"/>
  <c r="T68" i="12" s="1"/>
  <c r="O81" i="12"/>
  <c r="I82" i="12"/>
  <c r="K82" i="12" s="1"/>
  <c r="N157" i="12"/>
  <c r="P157" i="12" s="1"/>
  <c r="S179" i="12"/>
  <c r="T179" i="12" s="1"/>
  <c r="S69" i="12"/>
  <c r="T69" i="12" s="1"/>
  <c r="O84" i="12"/>
  <c r="O85" i="12"/>
  <c r="O86" i="12"/>
  <c r="O87" i="12"/>
  <c r="O103" i="12"/>
  <c r="O126" i="12"/>
  <c r="O160" i="12"/>
  <c r="O183" i="12"/>
  <c r="O184" i="12"/>
  <c r="O198" i="12"/>
  <c r="S286" i="12"/>
  <c r="T286" i="12" s="1"/>
  <c r="I151" i="12"/>
  <c r="K151" i="12" s="1"/>
  <c r="O155" i="12"/>
  <c r="O178" i="12"/>
  <c r="S212" i="12"/>
  <c r="T212" i="12" s="1"/>
  <c r="I214" i="12"/>
  <c r="O257" i="12"/>
  <c r="S270" i="12"/>
  <c r="T270" i="12" s="1"/>
  <c r="O274" i="12"/>
  <c r="O275" i="12"/>
  <c r="O279" i="12"/>
  <c r="S314" i="12"/>
  <c r="O98" i="12"/>
  <c r="I106" i="12"/>
  <c r="K106" i="12" s="1"/>
  <c r="O29" i="12"/>
  <c r="O39" i="12"/>
  <c r="O53" i="12"/>
  <c r="S70" i="12"/>
  <c r="T70" i="12" s="1"/>
  <c r="O71" i="12"/>
  <c r="S90" i="12"/>
  <c r="T90" i="12" s="1"/>
  <c r="S91" i="12"/>
  <c r="T91" i="12" s="1"/>
  <c r="S141" i="12"/>
  <c r="T141" i="12" s="1"/>
  <c r="S142" i="12"/>
  <c r="T142" i="12" s="1"/>
  <c r="I163" i="12"/>
  <c r="S206" i="12"/>
  <c r="T206" i="12" s="1"/>
  <c r="S251" i="12"/>
  <c r="N256" i="12"/>
  <c r="P256" i="12" s="1"/>
  <c r="S287" i="12"/>
  <c r="T287" i="12" s="1"/>
  <c r="O243" i="12"/>
  <c r="O258" i="12"/>
  <c r="O259" i="12"/>
  <c r="O260" i="12"/>
  <c r="O294" i="12"/>
  <c r="O318" i="12"/>
  <c r="O92" i="12"/>
  <c r="S93" i="12"/>
  <c r="T93" i="12" s="1"/>
  <c r="O154" i="12"/>
  <c r="O173" i="12"/>
  <c r="N175" i="12"/>
  <c r="P175" i="12" s="1"/>
  <c r="I175" i="12"/>
  <c r="S185" i="12"/>
  <c r="T185" i="12" s="1"/>
  <c r="O207" i="12"/>
  <c r="O219" i="12"/>
  <c r="O225" i="12"/>
  <c r="O249" i="12"/>
  <c r="O252" i="12"/>
  <c r="I265" i="12"/>
  <c r="N13" i="12"/>
  <c r="P13" i="12" s="1"/>
  <c r="O59" i="12"/>
  <c r="O102" i="12"/>
  <c r="S105" i="12"/>
  <c r="T105" i="12" s="1"/>
  <c r="O108" i="12"/>
  <c r="O119" i="12"/>
  <c r="O128" i="12"/>
  <c r="O134" i="12"/>
  <c r="O135" i="12"/>
  <c r="O147" i="12"/>
  <c r="O148" i="12"/>
  <c r="O159" i="12"/>
  <c r="S171" i="12"/>
  <c r="T171" i="12" s="1"/>
  <c r="O172" i="12"/>
  <c r="K175" i="12"/>
  <c r="O210" i="12"/>
  <c r="O211" i="12"/>
  <c r="O234" i="12"/>
  <c r="O235" i="12"/>
  <c r="O236" i="12"/>
  <c r="O248" i="12"/>
  <c r="S267" i="12"/>
  <c r="T267" i="12" s="1"/>
  <c r="O281" i="12"/>
  <c r="I283" i="12"/>
  <c r="K283" i="12" s="1"/>
  <c r="O298" i="12"/>
  <c r="O300" i="12"/>
  <c r="O302" i="12"/>
  <c r="O303" i="12"/>
  <c r="O18" i="12"/>
  <c r="O56" i="12"/>
  <c r="S78" i="12"/>
  <c r="T78" i="12" s="1"/>
  <c r="T76" i="12" s="1"/>
  <c r="S17" i="12"/>
  <c r="T17" i="12" s="1"/>
  <c r="O48" i="12"/>
  <c r="N55" i="12"/>
  <c r="P55" i="12" s="1"/>
  <c r="O72" i="12"/>
  <c r="S82" i="12"/>
  <c r="U82" i="12" s="1"/>
  <c r="O96" i="12"/>
  <c r="N118" i="12"/>
  <c r="P118" i="12" s="1"/>
  <c r="O152" i="12"/>
  <c r="O156" i="12"/>
  <c r="O164" i="12"/>
  <c r="S167" i="12"/>
  <c r="T167" i="12" s="1"/>
  <c r="O168" i="12"/>
  <c r="O188" i="12"/>
  <c r="O189" i="12"/>
  <c r="O192" i="12"/>
  <c r="O204" i="12"/>
  <c r="O215" i="12"/>
  <c r="I220" i="12"/>
  <c r="K220" i="12" s="1"/>
  <c r="I226" i="12"/>
  <c r="K226" i="12" s="1"/>
  <c r="O230" i="12"/>
  <c r="O231" i="12"/>
  <c r="N232" i="12"/>
  <c r="P232" i="12" s="1"/>
  <c r="O247" i="12"/>
  <c r="S266" i="12"/>
  <c r="I277" i="12"/>
  <c r="K277" i="12" s="1"/>
  <c r="O290" i="12"/>
  <c r="O299" i="12"/>
  <c r="I307" i="12"/>
  <c r="K307" i="12" s="1"/>
  <c r="I181" i="12"/>
  <c r="K181" i="12" s="1"/>
  <c r="N187" i="12"/>
  <c r="P187" i="12" s="1"/>
  <c r="I295" i="12"/>
  <c r="K295" i="12" s="1"/>
  <c r="T82" i="12"/>
  <c r="I289" i="12"/>
  <c r="S15" i="12"/>
  <c r="T15" i="12" s="1"/>
  <c r="O15" i="12"/>
  <c r="N31" i="12"/>
  <c r="P31" i="12" s="1"/>
  <c r="S35" i="12"/>
  <c r="T35" i="12" s="1"/>
  <c r="O35" i="12"/>
  <c r="O21" i="12"/>
  <c r="S21" i="12"/>
  <c r="T21" i="12" s="1"/>
  <c r="S277" i="12"/>
  <c r="U277" i="12" s="1"/>
  <c r="T278" i="12"/>
  <c r="T277" i="12" s="1"/>
  <c r="S22" i="12"/>
  <c r="T22" i="12" s="1"/>
  <c r="O22" i="12"/>
  <c r="S38" i="12"/>
  <c r="N37" i="12"/>
  <c r="P37" i="12" s="1"/>
  <c r="I49" i="12"/>
  <c r="K49" i="12" s="1"/>
  <c r="O67" i="12"/>
  <c r="I130" i="12"/>
  <c r="K130" i="12" s="1"/>
  <c r="N163" i="12"/>
  <c r="P163" i="12" s="1"/>
  <c r="K214" i="12"/>
  <c r="I250" i="12"/>
  <c r="K250" i="12" s="1"/>
  <c r="O41" i="12"/>
  <c r="I94" i="12"/>
  <c r="K94" i="12" s="1"/>
  <c r="N301" i="12"/>
  <c r="P301" i="12" s="1"/>
  <c r="O305" i="12"/>
  <c r="O306" i="12"/>
  <c r="O309" i="12"/>
  <c r="O310" i="12"/>
  <c r="I13" i="12"/>
  <c r="K13" i="12" s="1"/>
  <c r="I19" i="12"/>
  <c r="O26" i="12"/>
  <c r="I31" i="12"/>
  <c r="K31" i="12" s="1"/>
  <c r="O33" i="12"/>
  <c r="O47" i="12"/>
  <c r="I67" i="12"/>
  <c r="K67" i="12" s="1"/>
  <c r="O79" i="12"/>
  <c r="N94" i="12"/>
  <c r="P94" i="12" s="1"/>
  <c r="I112" i="12"/>
  <c r="K112" i="12" s="1"/>
  <c r="O114" i="12"/>
  <c r="O115" i="12"/>
  <c r="S121" i="12"/>
  <c r="T121" i="12" s="1"/>
  <c r="O122" i="12"/>
  <c r="O123" i="12"/>
  <c r="O127" i="12"/>
  <c r="O132" i="12"/>
  <c r="I145" i="12"/>
  <c r="K145" i="12" s="1"/>
  <c r="O150" i="12"/>
  <c r="K163" i="12"/>
  <c r="S165" i="12"/>
  <c r="T165" i="12" s="1"/>
  <c r="O174" i="12"/>
  <c r="O197" i="12"/>
  <c r="O203" i="12"/>
  <c r="O223" i="12"/>
  <c r="O224" i="12"/>
  <c r="O227" i="12"/>
  <c r="O228" i="12"/>
  <c r="O254" i="12"/>
  <c r="O255" i="12"/>
  <c r="N277" i="12"/>
  <c r="P277" i="12" s="1"/>
  <c r="O278" i="12"/>
  <c r="O280" i="12"/>
  <c r="O282" i="12"/>
  <c r="O285" i="12"/>
  <c r="O322" i="12"/>
  <c r="I37" i="12"/>
  <c r="K37" i="12" s="1"/>
  <c r="N43" i="12"/>
  <c r="P43" i="12" s="1"/>
  <c r="N67" i="12"/>
  <c r="P67" i="12" s="1"/>
  <c r="I88" i="12"/>
  <c r="K88" i="12" s="1"/>
  <c r="I100" i="12"/>
  <c r="K100" i="12" s="1"/>
  <c r="N130" i="12"/>
  <c r="P130" i="12" s="1"/>
  <c r="I139" i="12"/>
  <c r="K139" i="12" s="1"/>
  <c r="I169" i="12"/>
  <c r="K169" i="12" s="1"/>
  <c r="I193" i="12"/>
  <c r="K193" i="12" s="1"/>
  <c r="N202" i="12"/>
  <c r="P202" i="12" s="1"/>
  <c r="I232" i="12"/>
  <c r="K232" i="12" s="1"/>
  <c r="I238" i="12"/>
  <c r="O323" i="12"/>
  <c r="O323" i="13"/>
  <c r="S31" i="12"/>
  <c r="U31" i="12" s="1"/>
  <c r="T32" i="12"/>
  <c r="T31" i="12" s="1"/>
  <c r="T38" i="12"/>
  <c r="T64" i="12"/>
  <c r="T95" i="12"/>
  <c r="S46" i="12"/>
  <c r="T46" i="12" s="1"/>
  <c r="O54" i="12"/>
  <c r="O58" i="12"/>
  <c r="O80" i="12"/>
  <c r="T152" i="12"/>
  <c r="N214" i="12"/>
  <c r="P214" i="12" s="1"/>
  <c r="O216" i="12"/>
  <c r="S216" i="12"/>
  <c r="T216" i="12" s="1"/>
  <c r="S316" i="12"/>
  <c r="T316" i="12" s="1"/>
  <c r="O316" i="12"/>
  <c r="N25" i="12"/>
  <c r="P25" i="12" s="1"/>
  <c r="O27" i="12"/>
  <c r="S27" i="12"/>
  <c r="S213" i="12"/>
  <c r="T213" i="12" s="1"/>
  <c r="O213" i="12"/>
  <c r="S233" i="12"/>
  <c r="O233" i="12"/>
  <c r="O44" i="12"/>
  <c r="T50" i="12"/>
  <c r="S99" i="12"/>
  <c r="T99" i="12" s="1"/>
  <c r="O99" i="12"/>
  <c r="S153" i="12"/>
  <c r="T153" i="12" s="1"/>
  <c r="O153" i="12"/>
  <c r="O175" i="12"/>
  <c r="S28" i="12"/>
  <c r="T28" i="12" s="1"/>
  <c r="S44" i="12"/>
  <c r="S89" i="12"/>
  <c r="N88" i="12"/>
  <c r="P88" i="12" s="1"/>
  <c r="O89" i="12"/>
  <c r="O88" i="12" s="1"/>
  <c r="O95" i="12"/>
  <c r="S97" i="12"/>
  <c r="T97" i="12" s="1"/>
  <c r="O109" i="12"/>
  <c r="S109" i="12"/>
  <c r="T109" i="12" s="1"/>
  <c r="O116" i="12"/>
  <c r="O143" i="12"/>
  <c r="T188" i="12"/>
  <c r="S191" i="12"/>
  <c r="T191" i="12" s="1"/>
  <c r="O191" i="12"/>
  <c r="O14" i="12"/>
  <c r="O30" i="12"/>
  <c r="O32" i="12"/>
  <c r="O38" i="12"/>
  <c r="O40" i="12"/>
  <c r="S40" i="12"/>
  <c r="T40" i="12" s="1"/>
  <c r="I43" i="12"/>
  <c r="K43" i="12" s="1"/>
  <c r="S51" i="12"/>
  <c r="T51" i="12" s="1"/>
  <c r="O51" i="12"/>
  <c r="I55" i="12"/>
  <c r="K55" i="12" s="1"/>
  <c r="N61" i="12"/>
  <c r="P61" i="12" s="1"/>
  <c r="O64" i="12"/>
  <c r="S104" i="12"/>
  <c r="T104" i="12" s="1"/>
  <c r="T100" i="12" s="1"/>
  <c r="O104" i="12"/>
  <c r="T119" i="12"/>
  <c r="T118" i="12" s="1"/>
  <c r="S118" i="12"/>
  <c r="U118" i="12" s="1"/>
  <c r="T145" i="12"/>
  <c r="N151" i="12"/>
  <c r="P151" i="12" s="1"/>
  <c r="I244" i="12"/>
  <c r="K244" i="12" s="1"/>
  <c r="I208" i="12"/>
  <c r="K208" i="12" s="1"/>
  <c r="S293" i="12"/>
  <c r="T293" i="12" s="1"/>
  <c r="O293" i="12"/>
  <c r="T56" i="12"/>
  <c r="I61" i="12"/>
  <c r="K61" i="12" s="1"/>
  <c r="S107" i="12"/>
  <c r="N106" i="12"/>
  <c r="P106" i="12" s="1"/>
  <c r="O107" i="12"/>
  <c r="I118" i="12"/>
  <c r="K118" i="12" s="1"/>
  <c r="O125" i="12"/>
  <c r="N124" i="12"/>
  <c r="P124" i="12" s="1"/>
  <c r="S129" i="12"/>
  <c r="T129" i="12" s="1"/>
  <c r="O129" i="12"/>
  <c r="S186" i="12"/>
  <c r="T186" i="12" s="1"/>
  <c r="O186" i="12"/>
  <c r="O181" i="12" s="1"/>
  <c r="S221" i="12"/>
  <c r="O221" i="12"/>
  <c r="N220" i="12"/>
  <c r="P220" i="12" s="1"/>
  <c r="O24" i="12"/>
  <c r="S58" i="12"/>
  <c r="T58" i="12" s="1"/>
  <c r="S320" i="12"/>
  <c r="O320" i="12"/>
  <c r="N319" i="12"/>
  <c r="P319" i="12" s="1"/>
  <c r="O60" i="12"/>
  <c r="S66" i="12"/>
  <c r="T66" i="12" s="1"/>
  <c r="T290" i="12"/>
  <c r="S13" i="12"/>
  <c r="U13" i="12" s="1"/>
  <c r="T14" i="12"/>
  <c r="T13" i="12" s="1"/>
  <c r="K19" i="12"/>
  <c r="O23" i="12"/>
  <c r="S23" i="12"/>
  <c r="I25" i="12"/>
  <c r="K25" i="12" s="1"/>
  <c r="O34" i="12"/>
  <c r="S67" i="12"/>
  <c r="U67" i="12" s="1"/>
  <c r="S125" i="12"/>
  <c r="S182" i="12"/>
  <c r="N181" i="12"/>
  <c r="P181" i="12" s="1"/>
  <c r="S237" i="12"/>
  <c r="T237" i="12" s="1"/>
  <c r="O237" i="12"/>
  <c r="N238" i="12"/>
  <c r="P238" i="12" s="1"/>
  <c r="S240" i="12"/>
  <c r="T240" i="12" s="1"/>
  <c r="O240" i="12"/>
  <c r="T251" i="12"/>
  <c r="S272" i="12"/>
  <c r="O272" i="12"/>
  <c r="N271" i="12"/>
  <c r="P271" i="12" s="1"/>
  <c r="S209" i="12"/>
  <c r="O209" i="12"/>
  <c r="O208" i="12" s="1"/>
  <c r="N208" i="12"/>
  <c r="P208" i="12" s="1"/>
  <c r="S245" i="12"/>
  <c r="O245" i="12"/>
  <c r="N244" i="12"/>
  <c r="P244" i="12" s="1"/>
  <c r="O131" i="12"/>
  <c r="T176" i="12"/>
  <c r="T175" i="12" s="1"/>
  <c r="S195" i="12"/>
  <c r="T195" i="12" s="1"/>
  <c r="O195" i="12"/>
  <c r="O16" i="12"/>
  <c r="N19" i="12"/>
  <c r="P19" i="12" s="1"/>
  <c r="O20" i="12"/>
  <c r="O36" i="12"/>
  <c r="S42" i="12"/>
  <c r="T42" i="12" s="1"/>
  <c r="O45" i="12"/>
  <c r="O57" i="12"/>
  <c r="O65" i="12"/>
  <c r="N82" i="12"/>
  <c r="P82" i="12" s="1"/>
  <c r="O83" i="12"/>
  <c r="O82" i="12" s="1"/>
  <c r="O101" i="12"/>
  <c r="N100" i="12"/>
  <c r="P100" i="12" s="1"/>
  <c r="S111" i="12"/>
  <c r="T111" i="12" s="1"/>
  <c r="S113" i="12"/>
  <c r="O113" i="12"/>
  <c r="O112" i="12" s="1"/>
  <c r="N112" i="12"/>
  <c r="P112" i="12" s="1"/>
  <c r="S117" i="12"/>
  <c r="T117" i="12" s="1"/>
  <c r="S131" i="12"/>
  <c r="S140" i="12"/>
  <c r="O140" i="12"/>
  <c r="N139" i="12"/>
  <c r="P139" i="12" s="1"/>
  <c r="S144" i="12"/>
  <c r="T144" i="12" s="1"/>
  <c r="S158" i="12"/>
  <c r="O158" i="12"/>
  <c r="T164" i="12"/>
  <c r="I187" i="12"/>
  <c r="K187" i="12" s="1"/>
  <c r="S205" i="12"/>
  <c r="T205" i="12" s="1"/>
  <c r="T202" i="12" s="1"/>
  <c r="O205" i="12"/>
  <c r="O202" i="12" s="1"/>
  <c r="S217" i="12"/>
  <c r="T217" i="12" s="1"/>
  <c r="O217" i="12"/>
  <c r="S241" i="12"/>
  <c r="T241" i="12" s="1"/>
  <c r="O241" i="12"/>
  <c r="S268" i="12"/>
  <c r="T268" i="12" s="1"/>
  <c r="O268" i="12"/>
  <c r="K289" i="12"/>
  <c r="S311" i="12"/>
  <c r="T311" i="12" s="1"/>
  <c r="O311" i="12"/>
  <c r="S317" i="12"/>
  <c r="T317" i="12" s="1"/>
  <c r="O317" i="12"/>
  <c r="S170" i="12"/>
  <c r="O170" i="12"/>
  <c r="O169" i="12" s="1"/>
  <c r="N169" i="12"/>
  <c r="P169" i="12" s="1"/>
  <c r="O149" i="12"/>
  <c r="I202" i="12"/>
  <c r="K202" i="12" s="1"/>
  <c r="S222" i="12"/>
  <c r="T222" i="12" s="1"/>
  <c r="O222" i="12"/>
  <c r="S229" i="12"/>
  <c r="T229" i="12" s="1"/>
  <c r="N226" i="12"/>
  <c r="P226" i="12" s="1"/>
  <c r="S321" i="12"/>
  <c r="T321" i="12" s="1"/>
  <c r="O321" i="12"/>
  <c r="S261" i="12"/>
  <c r="T261" i="12" s="1"/>
  <c r="T256" i="12" s="1"/>
  <c r="O261" i="12"/>
  <c r="O256" i="12" s="1"/>
  <c r="O277" i="12"/>
  <c r="I301" i="12"/>
  <c r="K301" i="12" s="1"/>
  <c r="S133" i="12"/>
  <c r="T133" i="12" s="1"/>
  <c r="O133" i="12"/>
  <c r="S308" i="12"/>
  <c r="N307" i="12"/>
  <c r="P307" i="12" s="1"/>
  <c r="O308" i="12"/>
  <c r="O77" i="12"/>
  <c r="N76" i="12"/>
  <c r="P76" i="12" s="1"/>
  <c r="O120" i="12"/>
  <c r="I157" i="12"/>
  <c r="K157" i="12" s="1"/>
  <c r="O50" i="12"/>
  <c r="N49" i="12"/>
  <c r="P49" i="12" s="1"/>
  <c r="I124" i="12"/>
  <c r="K124" i="12" s="1"/>
  <c r="S145" i="12"/>
  <c r="U145" i="12" s="1"/>
  <c r="O151" i="12"/>
  <c r="S218" i="12"/>
  <c r="T218" i="12" s="1"/>
  <c r="O218" i="12"/>
  <c r="S253" i="12"/>
  <c r="T253" i="12" s="1"/>
  <c r="N250" i="12"/>
  <c r="P250" i="12" s="1"/>
  <c r="T266" i="12"/>
  <c r="S276" i="12"/>
  <c r="T276" i="12" s="1"/>
  <c r="O276" i="12"/>
  <c r="S297" i="12"/>
  <c r="T297" i="12" s="1"/>
  <c r="O297" i="12"/>
  <c r="S304" i="12"/>
  <c r="T304" i="12" s="1"/>
  <c r="T301" i="12" s="1"/>
  <c r="O304" i="12"/>
  <c r="O301" i="12" s="1"/>
  <c r="S312" i="12"/>
  <c r="T312" i="12" s="1"/>
  <c r="O312" i="12"/>
  <c r="N313" i="12"/>
  <c r="P313" i="12" s="1"/>
  <c r="S315" i="12"/>
  <c r="T315" i="12" s="1"/>
  <c r="I256" i="12"/>
  <c r="K256" i="12" s="1"/>
  <c r="I271" i="12"/>
  <c r="K271" i="12" s="1"/>
  <c r="S288" i="12"/>
  <c r="T288" i="12" s="1"/>
  <c r="T283" i="12" s="1"/>
  <c r="O288" i="12"/>
  <c r="O283" i="12" s="1"/>
  <c r="S292" i="12"/>
  <c r="T292" i="12" s="1"/>
  <c r="O292" i="12"/>
  <c r="S296" i="12"/>
  <c r="O296" i="12"/>
  <c r="N295" i="12"/>
  <c r="P295" i="12" s="1"/>
  <c r="T314" i="12"/>
  <c r="I319" i="12"/>
  <c r="K319" i="12" s="1"/>
  <c r="O146" i="12"/>
  <c r="N145" i="12"/>
  <c r="P145" i="12" s="1"/>
  <c r="S162" i="12"/>
  <c r="T162" i="12" s="1"/>
  <c r="O162" i="12"/>
  <c r="S190" i="12"/>
  <c r="T190" i="12" s="1"/>
  <c r="O190" i="12"/>
  <c r="O187" i="12" s="1"/>
  <c r="S194" i="12"/>
  <c r="O194" i="12"/>
  <c r="O193" i="12" s="1"/>
  <c r="N193" i="12"/>
  <c r="P193" i="12" s="1"/>
  <c r="S226" i="12"/>
  <c r="U226" i="12" s="1"/>
  <c r="T239" i="12"/>
  <c r="K265" i="12"/>
  <c r="S269" i="12"/>
  <c r="T269" i="12" s="1"/>
  <c r="O269" i="12"/>
  <c r="S273" i="12"/>
  <c r="T273" i="12" s="1"/>
  <c r="O273" i="12"/>
  <c r="N289" i="12"/>
  <c r="P289" i="12" s="1"/>
  <c r="S166" i="12"/>
  <c r="T166" i="12" s="1"/>
  <c r="O166" i="12"/>
  <c r="O163" i="12" s="1"/>
  <c r="S202" i="12"/>
  <c r="U202" i="12" s="1"/>
  <c r="T215" i="12"/>
  <c r="T227" i="12"/>
  <c r="T226" i="12" s="1"/>
  <c r="K238" i="12"/>
  <c r="S242" i="12"/>
  <c r="T242" i="12" s="1"/>
  <c r="O242" i="12"/>
  <c r="S246" i="12"/>
  <c r="T246" i="12" s="1"/>
  <c r="O246" i="12"/>
  <c r="N265" i="12"/>
  <c r="P265" i="12" s="1"/>
  <c r="N283" i="12"/>
  <c r="P283" i="12" s="1"/>
  <c r="O291" i="12"/>
  <c r="O324" i="12"/>
  <c r="O49" i="12" l="1"/>
  <c r="T67" i="12"/>
  <c r="O76" i="12"/>
  <c r="O100" i="12"/>
  <c r="S175" i="12"/>
  <c r="U175" i="12" s="1"/>
  <c r="O289" i="12"/>
  <c r="O118" i="12"/>
  <c r="S100" i="12"/>
  <c r="U100" i="12" s="1"/>
  <c r="S76" i="12"/>
  <c r="U76" i="12" s="1"/>
  <c r="O250" i="12"/>
  <c r="T151" i="12"/>
  <c r="O226" i="12"/>
  <c r="T61" i="12"/>
  <c r="T214" i="12"/>
  <c r="O307" i="12"/>
  <c r="O55" i="12"/>
  <c r="S289" i="12"/>
  <c r="U289" i="12" s="1"/>
  <c r="S49" i="12"/>
  <c r="U49" i="12" s="1"/>
  <c r="O265" i="12"/>
  <c r="S187" i="12"/>
  <c r="U187" i="12" s="1"/>
  <c r="S265" i="12"/>
  <c r="U265" i="12" s="1"/>
  <c r="O130" i="12"/>
  <c r="O271" i="12"/>
  <c r="O61" i="12"/>
  <c r="T49" i="12"/>
  <c r="S37" i="12"/>
  <c r="U37" i="12" s="1"/>
  <c r="T289" i="12"/>
  <c r="O31" i="12"/>
  <c r="T313" i="12"/>
  <c r="T89" i="12"/>
  <c r="T88" i="12" s="1"/>
  <c r="S88" i="12"/>
  <c r="U88" i="12" s="1"/>
  <c r="T37" i="12"/>
  <c r="T44" i="12"/>
  <c r="T43" i="12" s="1"/>
  <c r="S43" i="12"/>
  <c r="U43" i="12" s="1"/>
  <c r="O43" i="12"/>
  <c r="O25" i="12"/>
  <c r="T238" i="12"/>
  <c r="O295" i="12"/>
  <c r="T140" i="12"/>
  <c r="T139" i="12" s="1"/>
  <c r="S139" i="12"/>
  <c r="U139" i="12" s="1"/>
  <c r="O19" i="12"/>
  <c r="S271" i="12"/>
  <c r="U271" i="12" s="1"/>
  <c r="T272" i="12"/>
  <c r="T271" i="12" s="1"/>
  <c r="O13" i="12"/>
  <c r="S151" i="12"/>
  <c r="U151" i="12" s="1"/>
  <c r="S94" i="12"/>
  <c r="U94" i="12" s="1"/>
  <c r="T194" i="12"/>
  <c r="T193" i="12" s="1"/>
  <c r="S193" i="12"/>
  <c r="U193" i="12" s="1"/>
  <c r="T113" i="12"/>
  <c r="T112" i="12" s="1"/>
  <c r="S112" i="12"/>
  <c r="U112" i="12" s="1"/>
  <c r="T107" i="12"/>
  <c r="T106" i="12" s="1"/>
  <c r="S106" i="12"/>
  <c r="U106" i="12" s="1"/>
  <c r="O37" i="12"/>
  <c r="S313" i="12"/>
  <c r="U313" i="12" s="1"/>
  <c r="T163" i="12"/>
  <c r="S130" i="12"/>
  <c r="U130" i="12" s="1"/>
  <c r="T131" i="12"/>
  <c r="T130" i="12" s="1"/>
  <c r="O244" i="12"/>
  <c r="T250" i="12"/>
  <c r="T23" i="12"/>
  <c r="T19" i="12" s="1"/>
  <c r="S19" i="12"/>
  <c r="U19" i="12" s="1"/>
  <c r="O124" i="12"/>
  <c r="O232" i="12"/>
  <c r="O313" i="12"/>
  <c r="T94" i="12"/>
  <c r="T158" i="12"/>
  <c r="T157" i="12" s="1"/>
  <c r="S157" i="12"/>
  <c r="U157" i="12" s="1"/>
  <c r="T209" i="12"/>
  <c r="T208" i="12" s="1"/>
  <c r="S208" i="12"/>
  <c r="U208" i="12" s="1"/>
  <c r="T27" i="12"/>
  <c r="T25" i="12" s="1"/>
  <c r="S25" i="12"/>
  <c r="U25" i="12" s="1"/>
  <c r="O139" i="12"/>
  <c r="T170" i="12"/>
  <c r="T169" i="12" s="1"/>
  <c r="S169" i="12"/>
  <c r="U169" i="12" s="1"/>
  <c r="S163" i="12"/>
  <c r="U163" i="12" s="1"/>
  <c r="T245" i="12"/>
  <c r="T244" i="12" s="1"/>
  <c r="S244" i="12"/>
  <c r="U244" i="12" s="1"/>
  <c r="S250" i="12"/>
  <c r="U250" i="12" s="1"/>
  <c r="T182" i="12"/>
  <c r="T181" i="12" s="1"/>
  <c r="S181" i="12"/>
  <c r="U181" i="12" s="1"/>
  <c r="O220" i="12"/>
  <c r="T233" i="12"/>
  <c r="T232" i="12" s="1"/>
  <c r="S232" i="12"/>
  <c r="U232" i="12" s="1"/>
  <c r="S61" i="12"/>
  <c r="U61" i="12" s="1"/>
  <c r="S319" i="12"/>
  <c r="U319" i="12" s="1"/>
  <c r="T320" i="12"/>
  <c r="T319" i="12" s="1"/>
  <c r="O214" i="12"/>
  <c r="S283" i="12"/>
  <c r="U283" i="12" s="1"/>
  <c r="S214" i="12"/>
  <c r="U214" i="12" s="1"/>
  <c r="S55" i="12"/>
  <c r="U55" i="12" s="1"/>
  <c r="T308" i="12"/>
  <c r="T307" i="12" s="1"/>
  <c r="S307" i="12"/>
  <c r="U307" i="12" s="1"/>
  <c r="T55" i="12"/>
  <c r="S238" i="12"/>
  <c r="U238" i="12" s="1"/>
  <c r="S295" i="12"/>
  <c r="U295" i="12" s="1"/>
  <c r="T296" i="12"/>
  <c r="T295" i="12" s="1"/>
  <c r="O145" i="12"/>
  <c r="T265" i="12"/>
  <c r="O157" i="12"/>
  <c r="S256" i="12"/>
  <c r="U256" i="12" s="1"/>
  <c r="O238" i="12"/>
  <c r="S124" i="12"/>
  <c r="U124" i="12" s="1"/>
  <c r="T125" i="12"/>
  <c r="T124" i="12" s="1"/>
  <c r="O319" i="12"/>
  <c r="T221" i="12"/>
  <c r="T220" i="12" s="1"/>
  <c r="S220" i="12"/>
  <c r="U220" i="12" s="1"/>
  <c r="O106" i="12"/>
  <c r="S301" i="12"/>
  <c r="U301" i="12" s="1"/>
  <c r="T187" i="12"/>
  <c r="O94" i="12"/>
</calcChain>
</file>

<file path=xl/comments1.xml><?xml version="1.0" encoding="utf-8"?>
<comments xmlns="http://schemas.openxmlformats.org/spreadsheetml/2006/main">
  <authors>
    <author>Martha Ligia Ortega Santamaria</author>
    <author>Rosa Valentina Aceros Garcia</author>
  </authors>
  <commentList>
    <comment ref="Q10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V10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B12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12" authorId="1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E12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12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12" authorId="0">
      <text>
        <r>
          <rPr>
            <sz val="9"/>
            <color indexed="81"/>
            <rFont val="Tahoma"/>
            <family val="2"/>
          </rPr>
          <t xml:space="preserve">Señale la fecha en que se proyecta el cumplimiento de la actividad. 
</t>
        </r>
      </text>
    </comment>
    <comment ref="I12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12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K12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12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O12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P12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12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T12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12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B75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75" authorId="1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E75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75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75" authorId="0">
      <text>
        <r>
          <rPr>
            <sz val="9"/>
            <color indexed="81"/>
            <rFont val="Tahoma"/>
            <family val="2"/>
          </rPr>
          <t xml:space="preserve">Señale la fecha en que se proyecta el cumplimiento de la actividad. 
</t>
        </r>
      </text>
    </comment>
    <comment ref="I75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75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K75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75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O75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P75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75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T75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75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L137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Q137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V137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B138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138" authorId="0">
      <text>
        <r>
          <rPr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E138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138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138" authorId="0">
      <text>
        <r>
          <rPr>
            <sz val="9"/>
            <color indexed="81"/>
            <rFont val="Tahoma"/>
            <family val="2"/>
          </rPr>
          <t xml:space="preserve">Señale la fecha en que se proyecta el cumplimiento de la actividad. 
</t>
        </r>
      </text>
    </comment>
    <comment ref="I138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138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K138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138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O138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P138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138" authorId="0">
      <text>
        <r>
          <rPr>
            <b/>
            <sz val="9"/>
            <color indexed="81"/>
            <rFont val="Tahoma"/>
            <family val="2"/>
          </rPr>
          <t xml:space="preserve">Corresponde al número de actividades programadas. </t>
        </r>
      </text>
    </comment>
    <comment ref="T138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138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L200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Q200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V200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B201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201" authorId="0">
      <text>
        <r>
          <rPr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E201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201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201" authorId="0">
      <text>
        <r>
          <rPr>
            <b/>
            <sz val="9"/>
            <color indexed="81"/>
            <rFont val="Tahoma"/>
            <family val="2"/>
          </rPr>
          <t xml:space="preserve">Señale la fecha en que se proyecta el cumplimiento de la actividad. </t>
        </r>
      </text>
    </comment>
    <comment ref="I201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201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K201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201" authorId="0">
      <text>
        <r>
          <rPr>
            <b/>
            <sz val="9"/>
            <color indexed="81"/>
            <rFont val="Tahoma"/>
            <family val="2"/>
          </rPr>
          <t xml:space="preserve">Corresponde al número de actividades programadas. </t>
        </r>
      </text>
    </comment>
    <comment ref="O201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P201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201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T201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201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L263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Q263" authorId="0">
      <text>
        <r>
          <rPr>
            <b/>
            <sz val="9"/>
            <color indexed="81"/>
            <rFont val="Tahoma"/>
            <family val="2"/>
          </rPr>
          <t>Comentarios o precisiones que considere necesarias incluir el encargado de realizar el seguimiento.</t>
        </r>
      </text>
    </comment>
    <comment ref="V263" authorId="0">
      <text>
        <r>
          <rPr>
            <sz val="9"/>
            <color indexed="81"/>
            <rFont val="Tahoma"/>
            <family val="2"/>
          </rPr>
          <t xml:space="preserve">Comentarios o precisiones que considere necesarias incluir el encargado de realizar el seguimiento.
</t>
        </r>
      </text>
    </comment>
    <comment ref="B264" authorId="0">
      <text>
        <r>
          <rPr>
            <sz val="9"/>
            <color indexed="81"/>
            <rFont val="Tahoma"/>
            <family val="2"/>
          </rPr>
          <t xml:space="preserve">
Son las partes integrantes del componente.</t>
        </r>
      </text>
    </comment>
    <comment ref="C264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4" authorId="0">
      <text>
        <r>
          <rPr>
            <sz val="9"/>
            <color indexed="81"/>
            <rFont val="Tahoma"/>
            <family val="2"/>
          </rPr>
          <t xml:space="preserve">Describa el fin que se pretende lograr.
</t>
        </r>
      </text>
    </comment>
    <comment ref="F264" authorId="0">
      <text>
        <r>
          <rPr>
            <sz val="9"/>
            <color indexed="81"/>
            <rFont val="Tahoma"/>
            <family val="2"/>
          </rPr>
          <t xml:space="preserve">Indique el responsable de cada componente, subcomponente o actividad.
</t>
        </r>
      </text>
    </comment>
    <comment ref="G264" authorId="0">
      <text>
        <r>
          <rPr>
            <b/>
            <sz val="9"/>
            <color indexed="81"/>
            <rFont val="Tahoma"/>
            <family val="2"/>
          </rPr>
          <t xml:space="preserve">Señale la fecha en que se proyecta el cumplimiento de la actividad. </t>
        </r>
      </text>
    </comment>
    <comment ref="I264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J264" authorId="0">
      <text>
        <r>
          <rPr>
            <b/>
            <sz val="9"/>
            <color indexed="81"/>
            <rFont val="Tahoma"/>
            <family val="2"/>
          </rPr>
          <t>Corresponde al número de actividades efectivamente cumplidas durante el período.</t>
        </r>
      </text>
    </comment>
    <comment ref="K264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N264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O264" authorId="0">
      <text>
        <r>
          <rPr>
            <b/>
            <sz val="9"/>
            <color indexed="81"/>
            <rFont val="Tahoma"/>
            <family val="2"/>
          </rPr>
          <t>Corresponde al número de actividades efectivamente cumplidas durante el período.</t>
        </r>
      </text>
    </comment>
    <comment ref="P264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  <comment ref="S264" authorId="0">
      <text>
        <r>
          <rPr>
            <sz val="9"/>
            <color indexed="81"/>
            <rFont val="Tahoma"/>
            <family val="2"/>
          </rPr>
          <t xml:space="preserve">Corresponde al número de actividades programadas. 
</t>
        </r>
      </text>
    </comment>
    <comment ref="T264" authorId="0">
      <text>
        <r>
          <rPr>
            <sz val="9"/>
            <color indexed="81"/>
            <rFont val="Tahoma"/>
            <family val="2"/>
          </rPr>
          <t xml:space="preserve">Corresponde al número de actividades efectivamente cumplidas durante el período.
</t>
        </r>
      </text>
    </comment>
    <comment ref="U264" authorId="0">
      <text>
        <r>
          <rPr>
            <sz val="9"/>
            <color indexed="81"/>
            <rFont val="Tahoma"/>
            <family val="2"/>
          </rPr>
          <t xml:space="preserve">Corresponde al porcentaje establecido de la actividades cumplidas sobre el las actividades programadas. 
</t>
        </r>
      </text>
    </comment>
  </commentList>
</comments>
</file>

<file path=xl/comments2.xml><?xml version="1.0" encoding="utf-8"?>
<comments xmlns="http://schemas.openxmlformats.org/spreadsheetml/2006/main">
  <authors>
    <author>Rosa Valentina Aceros Garcia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C74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C137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C200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  <comment ref="C263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comments3.xml><?xml version="1.0" encoding="utf-8"?>
<comments xmlns="http://schemas.openxmlformats.org/spreadsheetml/2006/main">
  <authors>
    <author>Rosa Valentina Aceros Garcia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comments4.xml><?xml version="1.0" encoding="utf-8"?>
<comments xmlns="http://schemas.openxmlformats.org/spreadsheetml/2006/main">
  <authors>
    <author>Rosa Valentina Aceros Garcia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comments5.xml><?xml version="1.0" encoding="utf-8"?>
<comments xmlns="http://schemas.openxmlformats.org/spreadsheetml/2006/main">
  <authors>
    <author>Rosa Valentina Aceros Garcia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Precise los objetivos que la entidad desea lograr en la vigencia y Enuncie una a una las actividades que se realizarán  al logro de cada objetivo planteado.</t>
        </r>
      </text>
    </comment>
  </commentList>
</comments>
</file>

<file path=xl/sharedStrings.xml><?xml version="1.0" encoding="utf-8"?>
<sst xmlns="http://schemas.openxmlformats.org/spreadsheetml/2006/main" count="1369" uniqueCount="98">
  <si>
    <t>Meta</t>
  </si>
  <si>
    <t>Mapa de riesgos de corrupción</t>
  </si>
  <si>
    <t>Transparencia y Acceso a la Información</t>
  </si>
  <si>
    <t xml:space="preserve">Responsable </t>
  </si>
  <si>
    <t>Observaciones</t>
  </si>
  <si>
    <t>Rendición de cuentas</t>
  </si>
  <si>
    <t>Entidad: ______________________________________________</t>
  </si>
  <si>
    <t>Fecha publicación: ___________________________________</t>
  </si>
  <si>
    <t>Vigencia: ___________________________________________</t>
  </si>
  <si>
    <t>Plan Anticorrupción y de Atención al Ciudadano</t>
  </si>
  <si>
    <t>FORMATO  PLAN ANTICORRUPCIÓN Y DE ATENCIÓN AL CIUDADANO</t>
  </si>
  <si>
    <t>Subcomponente 1</t>
  </si>
  <si>
    <t>…</t>
  </si>
  <si>
    <t>1.1</t>
  </si>
  <si>
    <t>1.2</t>
  </si>
  <si>
    <t>1.3</t>
  </si>
  <si>
    <t>Actividad 2.1</t>
  </si>
  <si>
    <t>Objetivo 2</t>
  </si>
  <si>
    <t>2.1</t>
  </si>
  <si>
    <t>2.2</t>
  </si>
  <si>
    <t>2.3</t>
  </si>
  <si>
    <t>Actividad 2.2</t>
  </si>
  <si>
    <t>Actividad 2.3</t>
  </si>
  <si>
    <t>"Objetivo 1"</t>
  </si>
  <si>
    <t>"Actividad 1.1"</t>
  </si>
  <si>
    <t>"Actividad 1.2"</t>
  </si>
  <si>
    <t>"Actividad 1.3"</t>
  </si>
  <si>
    <t xml:space="preserve">Actividades programadas </t>
  </si>
  <si>
    <t>Seguimiento 1 OCI</t>
  </si>
  <si>
    <t>Fecha seguimiento:</t>
  </si>
  <si>
    <t>Seguimiento 2 OCI</t>
  </si>
  <si>
    <t>Seguimiento 3 OCI</t>
  </si>
  <si>
    <t>Actividades cumplidas</t>
  </si>
  <si>
    <t>Fecha programada</t>
  </si>
  <si>
    <t>Subcomponente</t>
  </si>
  <si>
    <t>Objetivos y Actividades</t>
  </si>
  <si>
    <t>Subcomponente 2</t>
  </si>
  <si>
    <t>Subcomponente 3</t>
  </si>
  <si>
    <t>Subcomponente 4</t>
  </si>
  <si>
    <t>Subcomponente 5</t>
  </si>
  <si>
    <t>% de avance por objetivo</t>
  </si>
  <si>
    <t>EstrategIa Antitrámites</t>
  </si>
  <si>
    <t>Actividades programadas</t>
  </si>
  <si>
    <t>Servicio al Ciudadano</t>
  </si>
  <si>
    <t>Componente 5:</t>
  </si>
  <si>
    <t>Componente 4:</t>
  </si>
  <si>
    <t>Componente 3:</t>
  </si>
  <si>
    <t>Componente 2:</t>
  </si>
  <si>
    <t>Componente 1:</t>
  </si>
  <si>
    <t>Actividades programadas hasta la fecha</t>
  </si>
  <si>
    <t>Actividades cumplidas hasta la fecha</t>
  </si>
  <si>
    <r>
      <t xml:space="preserve">% de avance por objetivo
</t>
    </r>
    <r>
      <rPr>
        <i/>
        <sz val="10"/>
        <color theme="1"/>
        <rFont val="Calibri"/>
        <family val="2"/>
        <scheme val="minor"/>
      </rPr>
      <t>(actividades cumplidas/actividades programadas)</t>
    </r>
  </si>
  <si>
    <t>Subcomponente 1: INFORMACIÓN DE CALIDAD Y EN LENGUAJE COMPRENSIBLE</t>
  </si>
  <si>
    <t>Subcomponente 2: DIÁLOGO DE DOBLE VÍA CON LA CIUDADANÍA Y SUS ORGANIZACIONES</t>
  </si>
  <si>
    <t>Subcomponente 3: INCENTIVOS PARA MOTIVAR LA CULTURA DE LA RENDICIÓN Y PETICIÓN DE CUENTAS</t>
  </si>
  <si>
    <t>Subcomponente 4:   EVALUACIÓN Y RETROALIMENTACIÓN A  LA GESTIÓN INSTITUCIONAL</t>
  </si>
  <si>
    <r>
      <rPr>
        <b/>
        <sz val="8.5"/>
        <color theme="1"/>
        <rFont val="Calibri"/>
        <family val="2"/>
        <scheme val="minor"/>
      </rPr>
      <t>Subcomponente 1</t>
    </r>
    <r>
      <rPr>
        <sz val="8.5"/>
        <color theme="1"/>
        <rFont val="Calibri"/>
        <family val="2"/>
        <scheme val="minor"/>
      </rPr>
      <t xml:space="preserve">: </t>
    </r>
  </si>
  <si>
    <r>
      <rPr>
        <b/>
        <sz val="8.5"/>
        <color theme="1"/>
        <rFont val="Calibri"/>
        <family val="2"/>
        <scheme val="minor"/>
      </rPr>
      <t>Subcomponente 2</t>
    </r>
    <r>
      <rPr>
        <sz val="8.5"/>
        <color theme="1"/>
        <rFont val="Calibri"/>
        <family val="2"/>
        <scheme val="minor"/>
      </rPr>
      <t xml:space="preserve">: </t>
    </r>
  </si>
  <si>
    <r>
      <rPr>
        <b/>
        <sz val="8.5"/>
        <color theme="1"/>
        <rFont val="Calibri"/>
        <family val="2"/>
        <scheme val="minor"/>
      </rPr>
      <t>Subcomponente 3</t>
    </r>
    <r>
      <rPr>
        <sz val="8.5"/>
        <color theme="1"/>
        <rFont val="Calibri"/>
        <family val="2"/>
        <scheme val="minor"/>
      </rPr>
      <t xml:space="preserve">: </t>
    </r>
  </si>
  <si>
    <r>
      <rPr>
        <b/>
        <sz val="8.5"/>
        <color theme="1"/>
        <rFont val="Calibri"/>
        <family val="2"/>
        <scheme val="minor"/>
      </rPr>
      <t>Subcomponente 4</t>
    </r>
    <r>
      <rPr>
        <sz val="8.5"/>
        <color theme="1"/>
        <rFont val="Calibri"/>
        <family val="2"/>
        <scheme val="minor"/>
      </rPr>
      <t xml:space="preserve">:   </t>
    </r>
  </si>
  <si>
    <t>Componente 2:  Estrategia Antitrámites</t>
  </si>
  <si>
    <t>Componente 1:  Mapa de Riesgos de Corrupción y Medidas para Mitigar los Riesgos</t>
  </si>
  <si>
    <t>Elaboración del Mapa de Riesgos de Corrupción</t>
  </si>
  <si>
    <t>Socialización del Mapa de Riesgos de Corrupción</t>
  </si>
  <si>
    <t>Aplicación de las medidas de mitigación</t>
  </si>
  <si>
    <t>Revisión períodica de la efectividad de las medidas demitigación.</t>
  </si>
  <si>
    <t>Comunicación y consulta.</t>
  </si>
  <si>
    <t>Seguimiento</t>
  </si>
  <si>
    <r>
      <rPr>
        <b/>
        <sz val="10"/>
        <color theme="1"/>
        <rFont val="Calibri"/>
        <family val="2"/>
        <scheme val="minor"/>
      </rPr>
      <t>Subcomponente 1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</si>
  <si>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Subcomponente 2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</si>
  <si>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Subcomponente 3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</si>
  <si>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Subcomponente 4</t>
    </r>
    <r>
      <rPr>
        <sz val="10"/>
        <color theme="1"/>
        <rFont val="Calibri"/>
        <family val="2"/>
        <scheme val="minor"/>
      </rPr>
      <t xml:space="preserve">: </t>
    </r>
  </si>
  <si>
    <r>
      <rPr>
        <b/>
        <sz val="10"/>
        <color theme="1"/>
        <rFont val="Calibri"/>
        <family val="2"/>
        <scheme val="minor"/>
      </rPr>
      <t>Subcomponente 5</t>
    </r>
    <r>
      <rPr>
        <sz val="10"/>
        <color theme="1"/>
        <rFont val="Calibri"/>
        <family val="2"/>
        <scheme val="minor"/>
      </rPr>
      <t xml:space="preserve">:   </t>
    </r>
  </si>
  <si>
    <t>Plan de Manejo del Riesgo de Corrupción</t>
  </si>
  <si>
    <t xml:space="preserve"> Monitoreo o revisión.</t>
  </si>
  <si>
    <r>
      <t xml:space="preserve">Subcomponente: </t>
    </r>
    <r>
      <rPr>
        <sz val="9"/>
        <color theme="1"/>
        <rFont val="Calibri"/>
        <family val="2"/>
        <scheme val="minor"/>
      </rPr>
      <t>Son las partes integrantes del componente.</t>
    </r>
  </si>
  <si>
    <r>
      <t xml:space="preserve">Objetivos y Actividades: </t>
    </r>
    <r>
      <rPr>
        <sz val="9"/>
        <color theme="1"/>
        <rFont val="Calibri"/>
        <family val="2"/>
        <scheme val="minor"/>
      </rPr>
      <t>Precise los objetivos que la entidad desea lograr en la vigencia y enuncie una a una las actividades que se realizarán  al logro de cada objetivo planteado.</t>
    </r>
  </si>
  <si>
    <r>
      <t xml:space="preserve">Responsable:    </t>
    </r>
    <r>
      <rPr>
        <sz val="8"/>
        <color theme="1"/>
        <rFont val="Calibri"/>
        <family val="2"/>
        <scheme val="minor"/>
      </rPr>
      <t>Indique el responsable de cada componente, subcomponente o actividad.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</si>
  <si>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Fecha programada               </t>
    </r>
    <r>
      <rPr>
        <sz val="8"/>
        <color theme="1"/>
        <rFont val="Calibri"/>
        <family val="2"/>
        <scheme val="minor"/>
      </rPr>
      <t xml:space="preserve">Señale la fecha en que se proyecta el cumplimiento de la actividad. 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</si>
  <si>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Actividades programadas: </t>
    </r>
    <r>
      <rPr>
        <sz val="8"/>
        <color theme="1"/>
        <rFont val="Calibri"/>
        <family val="2"/>
        <scheme val="minor"/>
      </rPr>
      <t>Corresponde al número de actividades programadas.</t>
    </r>
  </si>
  <si>
    <r>
      <t xml:space="preserve">Actividades cumplidas: </t>
    </r>
    <r>
      <rPr>
        <sz val="8"/>
        <color theme="1"/>
        <rFont val="Calibri"/>
        <family val="2"/>
        <scheme val="minor"/>
      </rPr>
      <t xml:space="preserve">Corresponde al número de actividades efectivamente cumplidas durante el período.
</t>
    </r>
  </si>
  <si>
    <r>
      <t>% de avance por objetivo</t>
    </r>
    <r>
      <rPr>
        <sz val="10"/>
        <color theme="1"/>
        <rFont val="Calibri"/>
        <family val="2"/>
        <scheme val="minor"/>
      </rPr>
      <t>: Corresponde al número de actividades efectivamente cumplidas durante el período.</t>
    </r>
  </si>
  <si>
    <r>
      <t xml:space="preserve">Meta:  </t>
    </r>
    <r>
      <rPr>
        <sz val="8"/>
        <color theme="1"/>
        <rFont val="Calibri"/>
        <family val="2"/>
        <scheme val="minor"/>
      </rPr>
      <t>Describa el fin que se pretende lograr.</t>
    </r>
    <r>
      <rPr>
        <b/>
        <sz val="10"/>
        <color theme="1"/>
        <rFont val="Calibri"/>
        <family val="2"/>
        <scheme val="minor"/>
      </rPr>
      <t xml:space="preserve">
</t>
    </r>
  </si>
  <si>
    <r>
      <t>Actividades cumplidas</t>
    </r>
    <r>
      <rPr>
        <sz val="8"/>
        <color theme="1"/>
        <rFont val="Calibri"/>
        <family val="2"/>
        <scheme val="minor"/>
      </rPr>
      <t xml:space="preserve">: Corresponde al número de actividades efectivamente cumplidas durante el período. </t>
    </r>
  </si>
  <si>
    <r>
      <t>Actividades programadas</t>
    </r>
    <r>
      <rPr>
        <sz val="8"/>
        <color theme="1"/>
        <rFont val="Calibri"/>
        <family val="2"/>
        <scheme val="minor"/>
      </rPr>
      <t xml:space="preserve">: Corresponde al número de actividades programadas. </t>
    </r>
  </si>
  <si>
    <r>
      <t>Observaciones</t>
    </r>
    <r>
      <rPr>
        <sz val="8"/>
        <color theme="1"/>
        <rFont val="Calibri"/>
        <family val="2"/>
        <scheme val="minor"/>
      </rPr>
      <t>:  Comentarios o precisiones que considere necesarias incluir el encargado de realizar el seguimiento.</t>
    </r>
  </si>
  <si>
    <r>
      <t>% de avance por objetivo</t>
    </r>
    <r>
      <rPr>
        <sz val="8"/>
        <color theme="1"/>
        <rFont val="Calibri"/>
        <family val="2"/>
        <scheme val="minor"/>
      </rPr>
      <t>: Corresponde al número de actividades efectivamente cumplidas durante el período.</t>
    </r>
  </si>
  <si>
    <r>
      <t>Observaciones</t>
    </r>
    <r>
      <rPr>
        <b/>
        <sz val="8"/>
        <color theme="1"/>
        <rFont val="Calibri"/>
        <family val="2"/>
        <scheme val="minor"/>
      </rPr>
      <t xml:space="preserve">: </t>
    </r>
    <r>
      <rPr>
        <sz val="8"/>
        <color theme="1"/>
        <rFont val="Calibri"/>
        <family val="2"/>
        <scheme val="minor"/>
      </rPr>
      <t>Comentarios o precisiones que considere necesarias incluir el encargado de realizar el seguimiento.</t>
    </r>
  </si>
  <si>
    <r>
      <t>Observaciones</t>
    </r>
    <r>
      <rPr>
        <sz val="8"/>
        <color theme="1"/>
        <rFont val="Calibri"/>
        <family val="2"/>
        <scheme val="minor"/>
      </rPr>
      <t>: Comentarios o precisiones que considere necesarias incluir el encargado de realizar el seguimiento.</t>
    </r>
  </si>
  <si>
    <t xml:space="preserve">Plan Anticorrupción y de Atención al Ciudadano                                                                                                                                                                                   </t>
  </si>
  <si>
    <t xml:space="preserve">Elaboración </t>
  </si>
  <si>
    <t>Entidad:</t>
  </si>
  <si>
    <t>Vigencia:</t>
  </si>
  <si>
    <t>Fecha de publicación</t>
  </si>
  <si>
    <t>% de avance</t>
  </si>
  <si>
    <t xml:space="preserve">% de avance </t>
  </si>
  <si>
    <t>Componente</t>
  </si>
  <si>
    <t>Componente: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</si>
</sst>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thin">
        <color rgb="FF002060"/>
      </right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 diagonalUp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73"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8" fillId="2" borderId="6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9" fontId="2" fillId="4" borderId="3" xfId="1" applyFont="1" applyFill="1" applyBorder="1" applyAlignment="1">
      <alignment horizontal="center" vertical="center" wrapText="1"/>
    </xf>
    <xf numFmtId="14" fontId="1" fillId="2" borderId="24" xfId="0" applyNumberFormat="1" applyFont="1" applyFill="1" applyBorder="1" applyAlignment="1">
      <alignment horizontal="center" vertical="center"/>
    </xf>
    <xf numFmtId="14" fontId="8" fillId="2" borderId="33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4" fontId="2" fillId="2" borderId="31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4" fontId="2" fillId="2" borderId="15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/>
    </xf>
    <xf numFmtId="14" fontId="8" fillId="2" borderId="35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/>
    <xf numFmtId="0" fontId="12" fillId="2" borderId="3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 wrapText="1"/>
    </xf>
    <xf numFmtId="0" fontId="11" fillId="5" borderId="37" xfId="0" applyFont="1" applyFill="1" applyBorder="1" applyAlignment="1">
      <alignment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left" vertical="center" wrapText="1"/>
    </xf>
    <xf numFmtId="0" fontId="11" fillId="5" borderId="37" xfId="0" applyFont="1" applyFill="1" applyBorder="1" applyAlignment="1">
      <alignment horizontal="center" vertical="center"/>
    </xf>
    <xf numFmtId="14" fontId="11" fillId="5" borderId="37" xfId="0" applyNumberFormat="1" applyFont="1" applyFill="1" applyBorder="1" applyAlignment="1">
      <alignment horizontal="center" vertical="center"/>
    </xf>
    <xf numFmtId="0" fontId="14" fillId="0" borderId="37" xfId="0" applyFont="1" applyBorder="1"/>
    <xf numFmtId="0" fontId="13" fillId="2" borderId="37" xfId="0" applyFont="1" applyFill="1" applyBorder="1" applyAlignment="1">
      <alignment horizontal="left" vertical="center" wrapText="1"/>
    </xf>
    <xf numFmtId="0" fontId="11" fillId="2" borderId="37" xfId="0" applyFont="1" applyFill="1" applyBorder="1" applyAlignment="1">
      <alignment horizontal="center" vertical="center"/>
    </xf>
    <xf numFmtId="14" fontId="11" fillId="2" borderId="37" xfId="0" applyNumberFormat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16" fillId="0" borderId="13" xfId="0" applyFont="1" applyBorder="1"/>
    <xf numFmtId="0" fontId="2" fillId="2" borderId="3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center" vertical="center"/>
    </xf>
    <xf numFmtId="14" fontId="1" fillId="5" borderId="37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wrapText="1"/>
    </xf>
    <xf numFmtId="0" fontId="8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/>
    </xf>
    <xf numFmtId="14" fontId="1" fillId="2" borderId="37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left" vertical="center" wrapText="1"/>
    </xf>
    <xf numFmtId="0" fontId="1" fillId="4" borderId="47" xfId="0" applyFont="1" applyFill="1" applyBorder="1" applyAlignment="1">
      <alignment horizontal="center" vertical="center"/>
    </xf>
    <xf numFmtId="14" fontId="1" fillId="4" borderId="48" xfId="0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left" vertical="center" wrapText="1"/>
    </xf>
    <xf numFmtId="0" fontId="1" fillId="2" borderId="47" xfId="0" applyFont="1" applyFill="1" applyBorder="1" applyAlignment="1">
      <alignment horizontal="center" vertical="center"/>
    </xf>
    <xf numFmtId="14" fontId="1" fillId="2" borderId="48" xfId="0" applyNumberFormat="1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left" vertical="center" wrapText="1"/>
    </xf>
    <xf numFmtId="0" fontId="1" fillId="4" borderId="48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left" vertical="center"/>
    </xf>
    <xf numFmtId="0" fontId="10" fillId="0" borderId="46" xfId="0" applyFont="1" applyBorder="1"/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9" fontId="2" fillId="4" borderId="47" xfId="1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9" fillId="5" borderId="46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9" fontId="2" fillId="4" borderId="62" xfId="1" applyFont="1" applyFill="1" applyBorder="1" applyAlignment="1">
      <alignment horizontal="center" vertical="center" wrapText="1"/>
    </xf>
    <xf numFmtId="0" fontId="1" fillId="4" borderId="6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8" fillId="4" borderId="62" xfId="0" applyFont="1" applyFill="1" applyBorder="1" applyAlignment="1">
      <alignment horizontal="left" vertical="center" wrapText="1"/>
    </xf>
    <xf numFmtId="0" fontId="1" fillId="4" borderId="62" xfId="0" applyFont="1" applyFill="1" applyBorder="1" applyAlignment="1">
      <alignment horizontal="center" vertical="center"/>
    </xf>
    <xf numFmtId="14" fontId="1" fillId="4" borderId="63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vertical="center"/>
    </xf>
    <xf numFmtId="0" fontId="2" fillId="5" borderId="49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left" vertical="center" wrapText="1"/>
    </xf>
    <xf numFmtId="0" fontId="2" fillId="5" borderId="51" xfId="0" applyFont="1" applyFill="1" applyBorder="1" applyAlignment="1">
      <alignment horizontal="left" vertical="center" wrapText="1"/>
    </xf>
    <xf numFmtId="14" fontId="2" fillId="5" borderId="49" xfId="0" applyNumberFormat="1" applyFont="1" applyFill="1" applyBorder="1" applyAlignment="1">
      <alignment horizontal="left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 wrapText="1"/>
    </xf>
    <xf numFmtId="14" fontId="8" fillId="5" borderId="68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14" fontId="8" fillId="5" borderId="6" xfId="0" applyNumberFormat="1" applyFont="1" applyFill="1" applyBorder="1" applyAlignment="1">
      <alignment horizontal="center" vertical="center"/>
    </xf>
    <xf numFmtId="14" fontId="2" fillId="5" borderId="31" xfId="0" applyNumberFormat="1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14" fontId="8" fillId="5" borderId="35" xfId="0" applyNumberFormat="1" applyFont="1" applyFill="1" applyBorder="1" applyAlignment="1">
      <alignment horizontal="center" vertical="center"/>
    </xf>
    <xf numFmtId="14" fontId="2" fillId="5" borderId="15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 wrapText="1"/>
    </xf>
    <xf numFmtId="14" fontId="17" fillId="5" borderId="13" xfId="0" applyNumberFormat="1" applyFont="1" applyFill="1" applyBorder="1" applyAlignment="1">
      <alignment horizontal="center" vertical="center"/>
    </xf>
    <xf numFmtId="14" fontId="15" fillId="5" borderId="13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80" xfId="0" applyBorder="1"/>
    <xf numFmtId="0" fontId="0" fillId="0" borderId="82" xfId="0" applyBorder="1"/>
    <xf numFmtId="0" fontId="0" fillId="0" borderId="81" xfId="0" applyBorder="1"/>
    <xf numFmtId="0" fontId="0" fillId="0" borderId="83" xfId="0" applyBorder="1"/>
    <xf numFmtId="0" fontId="0" fillId="0" borderId="84" xfId="0" applyBorder="1"/>
    <xf numFmtId="0" fontId="0" fillId="0" borderId="86" xfId="0" applyBorder="1"/>
    <xf numFmtId="0" fontId="0" fillId="0" borderId="87" xfId="0" applyBorder="1"/>
    <xf numFmtId="0" fontId="0" fillId="0" borderId="85" xfId="0" applyBorder="1"/>
    <xf numFmtId="0" fontId="0" fillId="0" borderId="88" xfId="0" applyBorder="1"/>
    <xf numFmtId="0" fontId="0" fillId="0" borderId="83" xfId="0" applyBorder="1" applyAlignment="1">
      <alignment wrapText="1"/>
    </xf>
    <xf numFmtId="0" fontId="0" fillId="0" borderId="83" xfId="0" applyBorder="1" applyAlignment="1"/>
    <xf numFmtId="0" fontId="0" fillId="0" borderId="90" xfId="0" applyBorder="1" applyAlignment="1"/>
    <xf numFmtId="0" fontId="0" fillId="0" borderId="92" xfId="0" applyBorder="1"/>
    <xf numFmtId="0" fontId="0" fillId="0" borderId="91" xfId="0" applyBorder="1"/>
    <xf numFmtId="0" fontId="0" fillId="0" borderId="91" xfId="0" applyBorder="1" applyAlignment="1"/>
    <xf numFmtId="0" fontId="0" fillId="0" borderId="93" xfId="0" applyBorder="1"/>
    <xf numFmtId="0" fontId="0" fillId="0" borderId="89" xfId="0" applyBorder="1" applyAlignment="1"/>
    <xf numFmtId="0" fontId="0" fillId="0" borderId="94" xfId="0" applyBorder="1"/>
    <xf numFmtId="0" fontId="0" fillId="0" borderId="95" xfId="0" applyBorder="1" applyAlignment="1"/>
    <xf numFmtId="0" fontId="14" fillId="0" borderId="46" xfId="0" applyFont="1" applyBorder="1" applyAlignment="1">
      <alignment horizontal="left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 vertical="center"/>
    </xf>
    <xf numFmtId="0" fontId="3" fillId="5" borderId="67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9" fillId="5" borderId="67" xfId="0" applyFont="1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2" fillId="5" borderId="50" xfId="0" applyFont="1" applyFill="1" applyBorder="1" applyAlignment="1">
      <alignment horizontal="left" vertical="center" wrapText="1"/>
    </xf>
    <xf numFmtId="0" fontId="3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9" fillId="5" borderId="70" xfId="0" applyFont="1" applyFill="1" applyBorder="1" applyAlignment="1">
      <alignment horizontal="center"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0" fillId="5" borderId="60" xfId="0" applyFill="1" applyBorder="1" applyAlignment="1">
      <alignment horizontal="center" vertical="center" wrapText="1"/>
    </xf>
    <xf numFmtId="14" fontId="8" fillId="5" borderId="61" xfId="0" applyNumberFormat="1" applyFont="1" applyFill="1" applyBorder="1" applyAlignment="1">
      <alignment horizontal="center" vertical="center"/>
    </xf>
    <xf numFmtId="0" fontId="0" fillId="5" borderId="62" xfId="0" applyFill="1" applyBorder="1" applyAlignment="1">
      <alignment horizontal="center" vertical="center"/>
    </xf>
    <xf numFmtId="0" fontId="2" fillId="5" borderId="64" xfId="0" applyFont="1" applyFill="1" applyBorder="1" applyAlignment="1">
      <alignment horizontal="left" vertical="center" wrapText="1"/>
    </xf>
    <xf numFmtId="0" fontId="0" fillId="5" borderId="65" xfId="0" applyFill="1" applyBorder="1" applyAlignment="1">
      <alignment vertical="center"/>
    </xf>
    <xf numFmtId="0" fontId="0" fillId="5" borderId="66" xfId="0" applyFill="1" applyBorder="1" applyAlignment="1">
      <alignment vertical="center"/>
    </xf>
    <xf numFmtId="0" fontId="2" fillId="5" borderId="48" xfId="0" applyFont="1" applyFill="1" applyBorder="1" applyAlignment="1">
      <alignment horizontal="left" vertical="center" wrapText="1"/>
    </xf>
    <xf numFmtId="0" fontId="2" fillId="5" borderId="51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left" vertical="center" wrapText="1"/>
    </xf>
    <xf numFmtId="0" fontId="2" fillId="5" borderId="76" xfId="0" applyFont="1" applyFill="1" applyBorder="1" applyAlignment="1">
      <alignment horizontal="center" vertical="center" wrapText="1"/>
    </xf>
    <xf numFmtId="0" fontId="2" fillId="5" borderId="77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left" vertical="center"/>
    </xf>
    <xf numFmtId="0" fontId="9" fillId="5" borderId="48" xfId="0" applyFont="1" applyFill="1" applyBorder="1" applyAlignment="1">
      <alignment horizontal="left" vertical="center"/>
    </xf>
    <xf numFmtId="0" fontId="2" fillId="5" borderId="4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1" fillId="0" borderId="0" xfId="0" applyFont="1" applyAlignment="1"/>
    <xf numFmtId="0" fontId="12" fillId="2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0" fillId="0" borderId="42" xfId="0" applyBorder="1" applyAlignment="1"/>
    <xf numFmtId="0" fontId="0" fillId="0" borderId="41" xfId="0" applyBorder="1" applyAlignment="1"/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15" fillId="5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0" fillId="0" borderId="17" xfId="0" applyBorder="1" applyAlignment="1"/>
    <xf numFmtId="0" fontId="0" fillId="0" borderId="16" xfId="0" applyBorder="1" applyAlignment="1"/>
    <xf numFmtId="0" fontId="15" fillId="5" borderId="15" xfId="0" applyFont="1" applyFill="1" applyBorder="1" applyAlignment="1">
      <alignment horizontal="center" vertical="center" wrapText="1"/>
    </xf>
    <xf numFmtId="0" fontId="0" fillId="0" borderId="88" xfId="0" applyBorder="1" applyAlignment="1"/>
    <xf numFmtId="0" fontId="0" fillId="0" borderId="83" xfId="0" applyBorder="1" applyAlignment="1"/>
    <xf numFmtId="0" fontId="0" fillId="0" borderId="82" xfId="0" applyBorder="1" applyAlignment="1"/>
    <xf numFmtId="0" fontId="0" fillId="0" borderId="89" xfId="0" applyBorder="1" applyAlignment="1"/>
    <xf numFmtId="0" fontId="0" fillId="0" borderId="0" xfId="0" applyBorder="1" applyAlignment="1"/>
    <xf numFmtId="0" fontId="0" fillId="0" borderId="78" xfId="0" applyBorder="1" applyAlignment="1"/>
    <xf numFmtId="0" fontId="0" fillId="0" borderId="96" xfId="0" applyBorder="1" applyAlignment="1"/>
    <xf numFmtId="0" fontId="0" fillId="0" borderId="97" xfId="0" applyBorder="1" applyAlignment="1"/>
    <xf numFmtId="0" fontId="0" fillId="0" borderId="98" xfId="0" applyBorder="1" applyAlignment="1"/>
    <xf numFmtId="0" fontId="0" fillId="0" borderId="79" xfId="0" applyBorder="1" applyAlignment="1"/>
    <xf numFmtId="0" fontId="0" fillId="0" borderId="87" xfId="0" applyBorder="1" applyAlignment="1"/>
  </cellXfs>
  <cellStyles count="2">
    <cellStyle name="Normal" xfId="0" builtinId="0"/>
    <cellStyle name="Porcentaje" xfId="1" builtinId="5"/>
  </cellStyles>
  <dxfs count="120"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733423</xdr:colOff>
      <xdr:row>44</xdr:row>
      <xdr:rowOff>142873</xdr:rowOff>
    </xdr:from>
    <xdr:to>
      <xdr:col>5</xdr:col>
      <xdr:colOff>1447800</xdr:colOff>
      <xdr:row>69</xdr:row>
      <xdr:rowOff>142874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3" y="8801098"/>
          <a:ext cx="7734302" cy="4762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L324"/>
  <sheetViews>
    <sheetView topLeftCell="B217" zoomScale="90" zoomScaleNormal="90" workbookViewId="0">
      <selection activeCell="D207" sqref="D207"/>
    </sheetView>
  </sheetViews>
  <sheetFormatPr baseColWidth="10" defaultRowHeight="12.75" x14ac:dyDescent="0.25"/>
  <cols>
    <col min="1" max="1" width="12.7109375" style="45" customWidth="1"/>
    <col min="2" max="2" width="25.28515625" style="45" customWidth="1"/>
    <col min="3" max="3" width="3.85546875" style="45" customWidth="1"/>
    <col min="4" max="4" width="40.7109375" style="45" customWidth="1"/>
    <col min="5" max="5" width="30.5703125" style="45" customWidth="1"/>
    <col min="6" max="6" width="24.5703125" style="45" customWidth="1"/>
    <col min="7" max="7" width="13" style="45" customWidth="1"/>
    <col min="8" max="8" width="1.42578125" style="45" customWidth="1"/>
    <col min="9" max="9" width="18.7109375" style="45" customWidth="1"/>
    <col min="10" max="10" width="15.5703125" style="45" customWidth="1"/>
    <col min="11" max="11" width="43.28515625" style="45" customWidth="1"/>
    <col min="12" max="12" width="18.140625" style="45" customWidth="1"/>
    <col min="13" max="13" width="1.42578125" style="45" customWidth="1"/>
    <col min="14" max="14" width="14.140625" style="45" customWidth="1"/>
    <col min="15" max="15" width="16.140625" style="45" customWidth="1"/>
    <col min="16" max="16" width="43.28515625" style="45" customWidth="1"/>
    <col min="17" max="17" width="18.140625" style="45" customWidth="1"/>
    <col min="18" max="18" width="1.42578125" style="45" customWidth="1"/>
    <col min="19" max="19" width="15" style="45" customWidth="1"/>
    <col min="20" max="20" width="18.42578125" style="45" customWidth="1"/>
    <col min="21" max="21" width="43.28515625" style="45" customWidth="1"/>
    <col min="22" max="22" width="18.140625" style="45" customWidth="1"/>
    <col min="23" max="23" width="11.42578125" style="45"/>
    <col min="24" max="258" width="11.42578125" style="39"/>
    <col min="259" max="16384" width="11.42578125" style="45"/>
  </cols>
  <sheetData>
    <row r="2" spans="1:272" ht="34.5" customHeight="1" x14ac:dyDescent="0.25">
      <c r="B2" s="64" t="s">
        <v>10</v>
      </c>
      <c r="C2" s="64"/>
      <c r="D2" s="64"/>
      <c r="E2" s="8"/>
      <c r="F2" s="8"/>
      <c r="G2" s="8"/>
      <c r="H2" s="8"/>
      <c r="I2" s="8"/>
      <c r="J2" s="8"/>
      <c r="K2" s="8"/>
      <c r="L2" s="8"/>
    </row>
    <row r="3" spans="1:272" x14ac:dyDescent="0.2">
      <c r="C3" s="65"/>
      <c r="D3" s="65"/>
    </row>
    <row r="4" spans="1:272" ht="12.75" customHeight="1" x14ac:dyDescent="0.2">
      <c r="B4" s="179" t="s">
        <v>6</v>
      </c>
      <c r="C4" s="179"/>
      <c r="D4" s="179"/>
    </row>
    <row r="5" spans="1:272" ht="12.75" customHeight="1" x14ac:dyDescent="0.2">
      <c r="B5" s="179" t="s">
        <v>8</v>
      </c>
      <c r="C5" s="179"/>
      <c r="D5" s="179"/>
    </row>
    <row r="6" spans="1:272" ht="12.75" customHeight="1" x14ac:dyDescent="0.25">
      <c r="B6" s="180" t="s">
        <v>7</v>
      </c>
      <c r="C6" s="180"/>
      <c r="D6" s="180"/>
    </row>
    <row r="7" spans="1:272" ht="12.75" customHeight="1" x14ac:dyDescent="0.25"/>
    <row r="8" spans="1:272" ht="12" customHeight="1" thickBot="1" x14ac:dyDescent="0.3">
      <c r="H8" s="39"/>
    </row>
    <row r="9" spans="1:272" ht="18" customHeight="1" thickBot="1" x14ac:dyDescent="0.3">
      <c r="B9" s="181" t="s">
        <v>9</v>
      </c>
      <c r="C9" s="182"/>
      <c r="D9" s="182"/>
      <c r="E9" s="182"/>
      <c r="F9" s="182"/>
      <c r="G9" s="183"/>
      <c r="H9" s="40"/>
      <c r="I9" s="187" t="s">
        <v>28</v>
      </c>
      <c r="J9" s="188"/>
      <c r="K9" s="188"/>
      <c r="L9" s="189"/>
      <c r="N9" s="187" t="s">
        <v>30</v>
      </c>
      <c r="O9" s="188"/>
      <c r="P9" s="188"/>
      <c r="Q9" s="189"/>
      <c r="S9" s="187" t="s">
        <v>31</v>
      </c>
      <c r="T9" s="188"/>
      <c r="U9" s="188"/>
      <c r="V9" s="189"/>
    </row>
    <row r="10" spans="1:272" ht="17.25" customHeight="1" x14ac:dyDescent="0.25">
      <c r="B10" s="184" t="s">
        <v>48</v>
      </c>
      <c r="C10" s="190" t="s">
        <v>1</v>
      </c>
      <c r="D10" s="191"/>
      <c r="E10" s="191"/>
      <c r="F10" s="191"/>
      <c r="G10" s="192"/>
      <c r="H10" s="38"/>
      <c r="I10" s="196" t="s">
        <v>29</v>
      </c>
      <c r="J10" s="197"/>
      <c r="K10" s="200">
        <v>42490</v>
      </c>
      <c r="L10" s="202" t="s">
        <v>87</v>
      </c>
      <c r="N10" s="196" t="s">
        <v>29</v>
      </c>
      <c r="O10" s="197"/>
      <c r="P10" s="200">
        <v>42613</v>
      </c>
      <c r="Q10" s="205" t="s">
        <v>85</v>
      </c>
      <c r="S10" s="196" t="s">
        <v>29</v>
      </c>
      <c r="T10" s="197"/>
      <c r="U10" s="200">
        <v>42735</v>
      </c>
      <c r="V10" s="205" t="s">
        <v>88</v>
      </c>
    </row>
    <row r="11" spans="1:272" ht="18" customHeight="1" x14ac:dyDescent="0.25">
      <c r="B11" s="185"/>
      <c r="C11" s="193"/>
      <c r="D11" s="194"/>
      <c r="E11" s="194"/>
      <c r="F11" s="194"/>
      <c r="G11" s="195"/>
      <c r="H11" s="38"/>
      <c r="I11" s="198"/>
      <c r="J11" s="199"/>
      <c r="K11" s="201"/>
      <c r="L11" s="203"/>
      <c r="N11" s="198"/>
      <c r="O11" s="199"/>
      <c r="P11" s="201"/>
      <c r="Q11" s="205"/>
      <c r="S11" s="198"/>
      <c r="T11" s="199"/>
      <c r="U11" s="201"/>
      <c r="V11" s="205"/>
    </row>
    <row r="12" spans="1:272" ht="72" customHeight="1" thickBot="1" x14ac:dyDescent="0.3">
      <c r="B12" s="132" t="s">
        <v>75</v>
      </c>
      <c r="C12" s="186" t="s">
        <v>76</v>
      </c>
      <c r="D12" s="186"/>
      <c r="E12" s="133" t="s">
        <v>82</v>
      </c>
      <c r="F12" s="133" t="s">
        <v>77</v>
      </c>
      <c r="G12" s="134" t="s">
        <v>78</v>
      </c>
      <c r="H12" s="38"/>
      <c r="I12" s="135" t="s">
        <v>79</v>
      </c>
      <c r="J12" s="133" t="s">
        <v>80</v>
      </c>
      <c r="K12" s="133" t="s">
        <v>81</v>
      </c>
      <c r="L12" s="204"/>
      <c r="N12" s="135" t="s">
        <v>84</v>
      </c>
      <c r="O12" s="136" t="s">
        <v>83</v>
      </c>
      <c r="P12" s="133" t="s">
        <v>86</v>
      </c>
      <c r="Q12" s="206"/>
      <c r="S12" s="135" t="s">
        <v>84</v>
      </c>
      <c r="T12" s="133" t="s">
        <v>83</v>
      </c>
      <c r="U12" s="136" t="s">
        <v>86</v>
      </c>
      <c r="V12" s="206"/>
    </row>
    <row r="13" spans="1:272" s="27" customFormat="1" ht="24" customHeight="1" x14ac:dyDescent="0.25">
      <c r="A13" s="45"/>
      <c r="B13" s="123" t="s">
        <v>11</v>
      </c>
      <c r="C13" s="124">
        <v>1</v>
      </c>
      <c r="D13" s="125" t="s">
        <v>23</v>
      </c>
      <c r="E13" s="126"/>
      <c r="F13" s="126"/>
      <c r="G13" s="127"/>
      <c r="H13" s="41"/>
      <c r="I13" s="119">
        <f>+COUNTIF(I14:I18,"=x")+COUNTIF(I14:I18,"=vencida")+COUNTIF(I14:I18,"=cumplida")</f>
        <v>0</v>
      </c>
      <c r="J13" s="120">
        <f>+COUNTIF(J14:J18,"=x")</f>
        <v>0</v>
      </c>
      <c r="K13" s="121" t="str">
        <f>IFERROR(+J13/I13,"No se programaron actividades relacionadas con este objetivo")</f>
        <v>No se programaron actividades relacionadas con este objetivo</v>
      </c>
      <c r="L13" s="122"/>
      <c r="M13" s="45"/>
      <c r="N13" s="119">
        <f>+COUNTIF(N14:N18,"=x")+COUNTIF(N14:N18,"=vencida")+COUNTIF(N14:N18,"=cumplida")</f>
        <v>0</v>
      </c>
      <c r="O13" s="120">
        <f>+COUNTIF(O14:O18,"=x")+COUNTIF(O14:O18,"=Cumplida")</f>
        <v>0</v>
      </c>
      <c r="P13" s="121" t="str">
        <f>IF(N13=0,"No se programaron actividades relacionadas con este objetivo",O13/N13)</f>
        <v>No se programaron actividades relacionadas con este objetivo</v>
      </c>
      <c r="Q13" s="122"/>
      <c r="R13" s="45"/>
      <c r="S13" s="119">
        <f>+COUNTIF(S14:S18,"=x")+COUNTIF(S14:S18,"=vencida")+COUNTIF(S14:S18,"=cumplida")</f>
        <v>0</v>
      </c>
      <c r="T13" s="120">
        <f>+COUNTIF(T14:T18,"=x")+COUNTIF(T14:T18,"=Cumplida")</f>
        <v>0</v>
      </c>
      <c r="U13" s="121" t="str">
        <f>IF(S13=0,"No se programaron actividades relacionadas con este objetivo",T13/S13)</f>
        <v>No se programaron actividades relacionadas con este objetivo</v>
      </c>
      <c r="V13" s="122"/>
      <c r="W13" s="45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</row>
    <row r="14" spans="1:272" ht="12.75" customHeight="1" x14ac:dyDescent="0.25">
      <c r="B14" s="176" t="s">
        <v>62</v>
      </c>
      <c r="C14" s="98" t="s">
        <v>13</v>
      </c>
      <c r="D14" s="99" t="s">
        <v>24</v>
      </c>
      <c r="E14" s="100"/>
      <c r="F14" s="100"/>
      <c r="G14" s="101"/>
      <c r="H14" s="41"/>
      <c r="I14" s="106" t="str">
        <f>+IF(AND(G14&lt;=$K$10,G14&gt;0),"x"," ")</f>
        <v xml:space="preserve"> </v>
      </c>
      <c r="J14" s="100"/>
      <c r="K14" s="100"/>
      <c r="L14" s="105"/>
      <c r="N14" s="116" t="str">
        <f>+IF(AND(G14&lt;=$P$10,G14&gt;0),IF(G14&lt;=$K$10,IF(J14="x","cumplida","vencida"),"x")," ")</f>
        <v xml:space="preserve"> </v>
      </c>
      <c r="O14" s="100" t="str">
        <f>+IF(N14="cumplida","x"," ")</f>
        <v xml:space="preserve"> </v>
      </c>
      <c r="P14" s="100"/>
      <c r="Q14" s="105"/>
      <c r="S14" s="116" t="str">
        <f>+IF(N14="cumplida","cumplida",IF(OR(N14="vencida",N14="x"),IF(O14="x","cumplida","vencida"),IF(G14&gt;0,"x","")))</f>
        <v/>
      </c>
      <c r="T14" s="100" t="str">
        <f t="shared" ref="T14:T18" si="0">+IF(S14="cumplida","x"," ")</f>
        <v xml:space="preserve"> </v>
      </c>
      <c r="U14" s="100"/>
      <c r="V14" s="105"/>
    </row>
    <row r="15" spans="1:272" ht="12.75" customHeight="1" x14ac:dyDescent="0.25">
      <c r="B15" s="176"/>
      <c r="C15" s="98" t="s">
        <v>14</v>
      </c>
      <c r="D15" s="99" t="s">
        <v>25</v>
      </c>
      <c r="E15" s="100"/>
      <c r="F15" s="100"/>
      <c r="G15" s="101"/>
      <c r="H15" s="41"/>
      <c r="I15" s="106" t="str">
        <f t="shared" ref="I15:I18" si="1">+IF(AND(G15&lt;=$K$10,G15&gt;0),"x"," ")</f>
        <v xml:space="preserve"> </v>
      </c>
      <c r="J15" s="100"/>
      <c r="K15" s="100"/>
      <c r="L15" s="105"/>
      <c r="N15" s="116" t="str">
        <f t="shared" ref="N15:N18" si="2">+IF(AND(G15&lt;=$P$10,G15&gt;0),IF(G15&lt;=$K$10,IF(J15="x","cumplida","vencida"),"x")," ")</f>
        <v xml:space="preserve"> </v>
      </c>
      <c r="O15" s="100" t="str">
        <f t="shared" ref="O15:O18" si="3">+IF(N15="cumplida","x"," ")</f>
        <v xml:space="preserve"> </v>
      </c>
      <c r="P15" s="100"/>
      <c r="Q15" s="105"/>
      <c r="S15" s="116" t="str">
        <f t="shared" ref="S15:S18" si="4">+IF(N15="cumplida","cumplida",IF(OR(N15="vencida",N15="x"),IF(O15="x","cumplida","vencida"),IF(G15&gt;0,"x","")))</f>
        <v/>
      </c>
      <c r="T15" s="100" t="str">
        <f t="shared" si="0"/>
        <v xml:space="preserve"> </v>
      </c>
      <c r="U15" s="100"/>
      <c r="V15" s="105"/>
    </row>
    <row r="16" spans="1:272" ht="12.75" customHeight="1" x14ac:dyDescent="0.25">
      <c r="B16" s="176"/>
      <c r="C16" s="98" t="s">
        <v>15</v>
      </c>
      <c r="D16" s="99" t="s">
        <v>26</v>
      </c>
      <c r="E16" s="100"/>
      <c r="F16" s="100"/>
      <c r="G16" s="101"/>
      <c r="H16" s="41"/>
      <c r="I16" s="106" t="str">
        <f t="shared" si="1"/>
        <v xml:space="preserve"> </v>
      </c>
      <c r="J16" s="100"/>
      <c r="K16" s="100"/>
      <c r="L16" s="105"/>
      <c r="N16" s="116" t="str">
        <f t="shared" si="2"/>
        <v xml:space="preserve"> </v>
      </c>
      <c r="O16" s="100" t="str">
        <f t="shared" si="3"/>
        <v xml:space="preserve"> </v>
      </c>
      <c r="P16" s="100"/>
      <c r="Q16" s="105"/>
      <c r="S16" s="116" t="str">
        <f t="shared" si="4"/>
        <v/>
      </c>
      <c r="T16" s="100" t="str">
        <f t="shared" si="0"/>
        <v xml:space="preserve"> </v>
      </c>
      <c r="U16" s="100"/>
      <c r="V16" s="105"/>
    </row>
    <row r="17" spans="1:272" ht="12.75" customHeight="1" x14ac:dyDescent="0.25">
      <c r="B17" s="176"/>
      <c r="C17" s="102" t="s">
        <v>12</v>
      </c>
      <c r="D17" s="103" t="s">
        <v>12</v>
      </c>
      <c r="E17" s="100"/>
      <c r="F17" s="100"/>
      <c r="G17" s="101"/>
      <c r="H17" s="41"/>
      <c r="I17" s="106" t="str">
        <f t="shared" si="1"/>
        <v xml:space="preserve"> </v>
      </c>
      <c r="J17" s="100"/>
      <c r="K17" s="100"/>
      <c r="L17" s="105"/>
      <c r="N17" s="116" t="str">
        <f t="shared" si="2"/>
        <v xml:space="preserve"> </v>
      </c>
      <c r="O17" s="100" t="str">
        <f t="shared" si="3"/>
        <v xml:space="preserve"> </v>
      </c>
      <c r="P17" s="100"/>
      <c r="Q17" s="105"/>
      <c r="S17" s="116" t="str">
        <f t="shared" si="4"/>
        <v/>
      </c>
      <c r="T17" s="100" t="str">
        <f t="shared" si="0"/>
        <v xml:space="preserve"> </v>
      </c>
      <c r="U17" s="100"/>
      <c r="V17" s="105"/>
    </row>
    <row r="18" spans="1:272" ht="12.75" customHeight="1" x14ac:dyDescent="0.25">
      <c r="B18" s="176"/>
      <c r="C18" s="102"/>
      <c r="D18" s="103"/>
      <c r="E18" s="100"/>
      <c r="F18" s="100"/>
      <c r="G18" s="101"/>
      <c r="H18" s="41"/>
      <c r="I18" s="106" t="str">
        <f t="shared" si="1"/>
        <v xml:space="preserve"> </v>
      </c>
      <c r="J18" s="100"/>
      <c r="K18" s="100"/>
      <c r="L18" s="105"/>
      <c r="N18" s="116" t="str">
        <f t="shared" si="2"/>
        <v xml:space="preserve"> </v>
      </c>
      <c r="O18" s="100" t="str">
        <f t="shared" si="3"/>
        <v xml:space="preserve"> </v>
      </c>
      <c r="P18" s="100"/>
      <c r="Q18" s="105"/>
      <c r="S18" s="116" t="str">
        <f t="shared" si="4"/>
        <v/>
      </c>
      <c r="T18" s="100" t="str">
        <f t="shared" si="0"/>
        <v xml:space="preserve"> </v>
      </c>
      <c r="U18" s="100"/>
      <c r="V18" s="105"/>
    </row>
    <row r="19" spans="1:272" s="27" customFormat="1" ht="24" customHeight="1" x14ac:dyDescent="0.25">
      <c r="A19" s="45"/>
      <c r="B19" s="176"/>
      <c r="C19" s="94">
        <v>2</v>
      </c>
      <c r="D19" s="95" t="s">
        <v>17</v>
      </c>
      <c r="E19" s="96"/>
      <c r="F19" s="96"/>
      <c r="G19" s="104"/>
      <c r="H19" s="41"/>
      <c r="I19" s="113">
        <f>+COUNTIF(I20:I24,"=x")+COUNTIF(I20:I24,"=vencida")+COUNTIF(I20:I24,"=cumplida")</f>
        <v>0</v>
      </c>
      <c r="J19" s="114">
        <f>+COUNTIF(J20:J24,"=x")</f>
        <v>0</v>
      </c>
      <c r="K19" s="115" t="str">
        <f>IFERROR(+J19/I19,"No se programaron actividades relacionadas con este objetivo")</f>
        <v>No se programaron actividades relacionadas con este objetivo</v>
      </c>
      <c r="L19" s="104"/>
      <c r="M19" s="45"/>
      <c r="N19" s="113">
        <f>+COUNTIF(N20:N24,"=x")+COUNTIF(N20:N24,"=vencida")+COUNTIF(N20:N24,"=cumplida")</f>
        <v>0</v>
      </c>
      <c r="O19" s="114">
        <f>+COUNTIF(O20:O24,"=x")+COUNTIF(O20:O24,"=Cumplida")</f>
        <v>0</v>
      </c>
      <c r="P19" s="115" t="str">
        <f>IF(N19=0,"No se programaron actividades relacionadas con este objetivo",O19/N19)</f>
        <v>No se programaron actividades relacionadas con este objetivo</v>
      </c>
      <c r="Q19" s="104"/>
      <c r="R19" s="45"/>
      <c r="S19" s="113">
        <f>+COUNTIF(S20:S24,"=x")+COUNTIF(S20:S24,"=vencida")+COUNTIF(S20:S24,"=cumplida")</f>
        <v>0</v>
      </c>
      <c r="T19" s="114">
        <f>+COUNTIF(T20:T24,"=x")+COUNTIF(T20:T24,"=Cumplida")</f>
        <v>0</v>
      </c>
      <c r="U19" s="115" t="str">
        <f>IF(S19=0,"No se programaron actividades relacionadas con este objetivo",T19/S19)</f>
        <v>No se programaron actividades relacionadas con este objetivo</v>
      </c>
      <c r="V19" s="104"/>
      <c r="W19" s="45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</row>
    <row r="20" spans="1:272" ht="12.75" customHeight="1" x14ac:dyDescent="0.25">
      <c r="B20" s="176"/>
      <c r="C20" s="98" t="s">
        <v>18</v>
      </c>
      <c r="D20" s="99" t="s">
        <v>16</v>
      </c>
      <c r="E20" s="100"/>
      <c r="F20" s="100"/>
      <c r="G20" s="105"/>
      <c r="H20" s="41"/>
      <c r="I20" s="106" t="str">
        <f>+IF(AND(G20&lt;=$K$10,G20&gt;0),"x"," ")</f>
        <v xml:space="preserve"> </v>
      </c>
      <c r="J20" s="100"/>
      <c r="K20" s="100"/>
      <c r="L20" s="105"/>
      <c r="N20" s="116" t="str">
        <f>+IF(AND(G20&lt;=$P$10,G20&gt;0),IF(G20&lt;=$K$10,IF(J20="x","cumplida","vencida"),"x")," ")</f>
        <v xml:space="preserve"> </v>
      </c>
      <c r="O20" s="100" t="str">
        <f>+IF(N20="cumplida","x"," ")</f>
        <v xml:space="preserve"> </v>
      </c>
      <c r="P20" s="100"/>
      <c r="Q20" s="105"/>
      <c r="S20" s="116" t="str">
        <f>+IF(N20="cumplida","cumplida",IF(OR(N20="vencida",N20="x"),IF(O20="x","cumplida","vencida"),IF(G20&gt;0,"x","")))</f>
        <v/>
      </c>
      <c r="T20" s="100" t="str">
        <f t="shared" ref="T20:T24" si="5">+IF(S20="cumplida","x"," ")</f>
        <v xml:space="preserve"> </v>
      </c>
      <c r="U20" s="100"/>
      <c r="V20" s="105"/>
    </row>
    <row r="21" spans="1:272" ht="12.75" customHeight="1" x14ac:dyDescent="0.25">
      <c r="B21" s="176"/>
      <c r="C21" s="98" t="s">
        <v>19</v>
      </c>
      <c r="D21" s="99" t="s">
        <v>21</v>
      </c>
      <c r="E21" s="100"/>
      <c r="F21" s="100"/>
      <c r="G21" s="105"/>
      <c r="H21" s="41"/>
      <c r="I21" s="106" t="str">
        <f t="shared" ref="I21:I24" si="6">+IF(AND(G21&lt;=$K$10,G21&gt;0),"x"," ")</f>
        <v xml:space="preserve"> </v>
      </c>
      <c r="J21" s="100"/>
      <c r="K21" s="100"/>
      <c r="L21" s="105"/>
      <c r="N21" s="116" t="str">
        <f t="shared" ref="N21:N24" si="7">+IF(AND(G21&lt;=$P$10,G21&gt;0),IF(G21&lt;=$K$10,IF(J21="x","cumplida","vencida"),"x")," ")</f>
        <v xml:space="preserve"> </v>
      </c>
      <c r="O21" s="100" t="str">
        <f t="shared" ref="O21:O24" si="8">+IF(N21="cumplida","x"," ")</f>
        <v xml:space="preserve"> </v>
      </c>
      <c r="P21" s="100"/>
      <c r="Q21" s="105"/>
      <c r="S21" s="116" t="str">
        <f t="shared" ref="S21:S24" si="9">+IF(N21="cumplida","cumplida",IF(OR(N21="vencida",N21="x"),IF(O21="x","cumplida","vencida"),IF(G21&gt;0,"x","")))</f>
        <v/>
      </c>
      <c r="T21" s="100" t="str">
        <f t="shared" si="5"/>
        <v xml:space="preserve"> </v>
      </c>
      <c r="U21" s="100"/>
      <c r="V21" s="105"/>
    </row>
    <row r="22" spans="1:272" ht="12.75" customHeight="1" x14ac:dyDescent="0.25">
      <c r="B22" s="176"/>
      <c r="C22" s="98" t="s">
        <v>20</v>
      </c>
      <c r="D22" s="99" t="s">
        <v>22</v>
      </c>
      <c r="E22" s="100"/>
      <c r="F22" s="100"/>
      <c r="G22" s="105"/>
      <c r="H22" s="41"/>
      <c r="I22" s="106" t="str">
        <f t="shared" si="6"/>
        <v xml:space="preserve"> </v>
      </c>
      <c r="J22" s="100"/>
      <c r="K22" s="100"/>
      <c r="L22" s="105"/>
      <c r="N22" s="116" t="str">
        <f t="shared" si="7"/>
        <v xml:space="preserve"> </v>
      </c>
      <c r="O22" s="100" t="str">
        <f t="shared" si="8"/>
        <v xml:space="preserve"> </v>
      </c>
      <c r="P22" s="100"/>
      <c r="Q22" s="105"/>
      <c r="S22" s="116" t="str">
        <f t="shared" si="9"/>
        <v/>
      </c>
      <c r="T22" s="100" t="str">
        <f t="shared" si="5"/>
        <v xml:space="preserve"> </v>
      </c>
      <c r="U22" s="100"/>
      <c r="V22" s="105"/>
    </row>
    <row r="23" spans="1:272" ht="12.75" customHeight="1" x14ac:dyDescent="0.25">
      <c r="B23" s="176"/>
      <c r="C23" s="98" t="s">
        <v>12</v>
      </c>
      <c r="D23" s="103" t="s">
        <v>12</v>
      </c>
      <c r="E23" s="100"/>
      <c r="F23" s="100"/>
      <c r="G23" s="105"/>
      <c r="H23" s="41"/>
      <c r="I23" s="106" t="str">
        <f t="shared" si="6"/>
        <v xml:space="preserve"> </v>
      </c>
      <c r="J23" s="100"/>
      <c r="K23" s="100"/>
      <c r="L23" s="105"/>
      <c r="N23" s="116" t="str">
        <f t="shared" si="7"/>
        <v xml:space="preserve"> </v>
      </c>
      <c r="O23" s="100" t="str">
        <f t="shared" si="8"/>
        <v xml:space="preserve"> </v>
      </c>
      <c r="P23" s="100"/>
      <c r="Q23" s="105"/>
      <c r="S23" s="116" t="str">
        <f t="shared" si="9"/>
        <v/>
      </c>
      <c r="T23" s="100" t="str">
        <f t="shared" si="5"/>
        <v xml:space="preserve"> </v>
      </c>
      <c r="U23" s="100"/>
      <c r="V23" s="105"/>
    </row>
    <row r="24" spans="1:272" ht="12.75" customHeight="1" x14ac:dyDescent="0.25">
      <c r="B24" s="176"/>
      <c r="C24" s="102"/>
      <c r="D24" s="103"/>
      <c r="E24" s="100"/>
      <c r="F24" s="100"/>
      <c r="G24" s="105"/>
      <c r="H24" s="41"/>
      <c r="I24" s="106" t="str">
        <f t="shared" si="6"/>
        <v xml:space="preserve"> </v>
      </c>
      <c r="J24" s="100"/>
      <c r="K24" s="100"/>
      <c r="L24" s="105"/>
      <c r="N24" s="116" t="str">
        <f t="shared" si="7"/>
        <v xml:space="preserve"> </v>
      </c>
      <c r="O24" s="100" t="str">
        <f t="shared" si="8"/>
        <v xml:space="preserve"> </v>
      </c>
      <c r="P24" s="100"/>
      <c r="Q24" s="105"/>
      <c r="S24" s="116" t="str">
        <f t="shared" si="9"/>
        <v/>
      </c>
      <c r="T24" s="100" t="str">
        <f t="shared" si="5"/>
        <v xml:space="preserve"> </v>
      </c>
      <c r="U24" s="100"/>
      <c r="V24" s="105"/>
    </row>
    <row r="25" spans="1:272" s="27" customFormat="1" ht="24" customHeight="1" x14ac:dyDescent="0.25">
      <c r="A25" s="45"/>
      <c r="B25" s="93" t="s">
        <v>36</v>
      </c>
      <c r="C25" s="94">
        <v>1</v>
      </c>
      <c r="D25" s="95" t="s">
        <v>23</v>
      </c>
      <c r="E25" s="96"/>
      <c r="F25" s="96"/>
      <c r="G25" s="104"/>
      <c r="H25" s="41"/>
      <c r="I25" s="113">
        <f t="shared" ref="I25" si="10">+COUNTIF(I26:I30,"=x")+COUNTIF(I26:I30,"=vencida")+COUNTIF(I26:I30,"=cumplida")</f>
        <v>0</v>
      </c>
      <c r="J25" s="114">
        <f t="shared" ref="J25" si="11">+COUNTIF(J26:J30,"=x")</f>
        <v>0</v>
      </c>
      <c r="K25" s="115" t="str">
        <f t="shared" ref="K25" si="12">IFERROR(+J25/I25,"No se programaron actividades relacionadas con este objetivo")</f>
        <v>No se programaron actividades relacionadas con este objetivo</v>
      </c>
      <c r="L25" s="104"/>
      <c r="M25" s="45"/>
      <c r="N25" s="113">
        <f t="shared" ref="N25" si="13">+COUNTIF(N26:N30,"=x")+COUNTIF(N26:N30,"=vencida")+COUNTIF(N26:N30,"=cumplida")</f>
        <v>0</v>
      </c>
      <c r="O25" s="114">
        <f t="shared" ref="O25" si="14">+COUNTIF(O26:O30,"=x")+COUNTIF(O26:O30,"=Cumplida")</f>
        <v>0</v>
      </c>
      <c r="P25" s="115" t="str">
        <f t="shared" ref="P25" si="15">IF(N25=0,"No se programaron actividades relacionadas con este objetivo",O25/N25)</f>
        <v>No se programaron actividades relacionadas con este objetivo</v>
      </c>
      <c r="Q25" s="104"/>
      <c r="R25" s="45"/>
      <c r="S25" s="113">
        <f t="shared" ref="S25" si="16">+COUNTIF(S26:S30,"=x")+COUNTIF(S26:S30,"=vencida")+COUNTIF(S26:S30,"=cumplida")</f>
        <v>0</v>
      </c>
      <c r="T25" s="114">
        <f t="shared" ref="T25" si="17">+COUNTIF(T26:T30,"=x")+COUNTIF(T26:T30,"=Cumplida")</f>
        <v>0</v>
      </c>
      <c r="U25" s="115" t="str">
        <f t="shared" ref="U25" si="18">IF(S25=0,"No se programaron actividades relacionadas con este objetivo",T25/S25)</f>
        <v>No se programaron actividades relacionadas con este objetivo</v>
      </c>
      <c r="V25" s="104"/>
      <c r="W25" s="45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45"/>
      <c r="IZ25" s="45"/>
      <c r="JA25" s="45"/>
      <c r="JB25" s="45"/>
      <c r="JC25" s="45"/>
      <c r="JD25" s="45"/>
      <c r="JE25" s="45"/>
      <c r="JF25" s="45"/>
      <c r="JG25" s="45"/>
      <c r="JH25" s="45"/>
      <c r="JI25" s="45"/>
      <c r="JJ25" s="45"/>
      <c r="JK25" s="45"/>
      <c r="JL25" s="45"/>
    </row>
    <row r="26" spans="1:272" ht="12.75" customHeight="1" x14ac:dyDescent="0.25">
      <c r="B26" s="177" t="s">
        <v>63</v>
      </c>
      <c r="C26" s="98" t="s">
        <v>13</v>
      </c>
      <c r="D26" s="99" t="s">
        <v>24</v>
      </c>
      <c r="E26" s="100"/>
      <c r="F26" s="100"/>
      <c r="G26" s="105"/>
      <c r="H26" s="41"/>
      <c r="I26" s="106" t="str">
        <f t="shared" ref="I26:I30" si="19">+IF(AND(G26&lt;=$K$10,G26&gt;0),"x"," ")</f>
        <v xml:space="preserve"> </v>
      </c>
      <c r="J26" s="100"/>
      <c r="K26" s="100"/>
      <c r="L26" s="105"/>
      <c r="N26" s="116" t="str">
        <f t="shared" ref="N26:N30" si="20">+IF(AND(G26&lt;=$P$10,G26&gt;0),IF(G26&lt;=$K$10,IF(J26="x","cumplida","vencida"),"x")," ")</f>
        <v xml:space="preserve"> </v>
      </c>
      <c r="O26" s="100" t="str">
        <f t="shared" ref="O26:O30" si="21">+IF(N26="cumplida","x"," ")</f>
        <v xml:space="preserve"> </v>
      </c>
      <c r="P26" s="100"/>
      <c r="Q26" s="105"/>
      <c r="S26" s="116" t="str">
        <f t="shared" ref="S26:S30" si="22">+IF(N26="cumplida","cumplida",IF(OR(N26="vencida",N26="x"),IF(O26="x","cumplida","vencida"),IF(G26&gt;0,"x","")))</f>
        <v/>
      </c>
      <c r="T26" s="100" t="str">
        <f t="shared" ref="T26:T30" si="23">+IF(S26="cumplida","x"," ")</f>
        <v xml:space="preserve"> </v>
      </c>
      <c r="U26" s="100"/>
      <c r="V26" s="105"/>
    </row>
    <row r="27" spans="1:272" ht="12.75" customHeight="1" x14ac:dyDescent="0.25">
      <c r="B27" s="177"/>
      <c r="C27" s="98" t="s">
        <v>14</v>
      </c>
      <c r="D27" s="99" t="s">
        <v>25</v>
      </c>
      <c r="E27" s="100"/>
      <c r="F27" s="100"/>
      <c r="G27" s="105"/>
      <c r="H27" s="41"/>
      <c r="I27" s="106" t="str">
        <f t="shared" si="19"/>
        <v xml:space="preserve"> </v>
      </c>
      <c r="J27" s="100"/>
      <c r="K27" s="100"/>
      <c r="L27" s="105"/>
      <c r="N27" s="116" t="str">
        <f t="shared" si="20"/>
        <v xml:space="preserve"> </v>
      </c>
      <c r="O27" s="100" t="str">
        <f t="shared" si="21"/>
        <v xml:space="preserve"> </v>
      </c>
      <c r="P27" s="100"/>
      <c r="Q27" s="105"/>
      <c r="S27" s="116" t="str">
        <f t="shared" si="22"/>
        <v/>
      </c>
      <c r="T27" s="100" t="str">
        <f t="shared" si="23"/>
        <v xml:space="preserve"> </v>
      </c>
      <c r="U27" s="100"/>
      <c r="V27" s="105"/>
    </row>
    <row r="28" spans="1:272" ht="12.75" customHeight="1" x14ac:dyDescent="0.25">
      <c r="B28" s="177"/>
      <c r="C28" s="98" t="s">
        <v>15</v>
      </c>
      <c r="D28" s="99" t="s">
        <v>26</v>
      </c>
      <c r="E28" s="100"/>
      <c r="F28" s="100"/>
      <c r="G28" s="105"/>
      <c r="H28" s="41"/>
      <c r="I28" s="106" t="str">
        <f t="shared" si="19"/>
        <v xml:space="preserve"> </v>
      </c>
      <c r="J28" s="100"/>
      <c r="K28" s="100"/>
      <c r="L28" s="105"/>
      <c r="N28" s="116" t="str">
        <f t="shared" si="20"/>
        <v xml:space="preserve"> </v>
      </c>
      <c r="O28" s="100" t="str">
        <f t="shared" si="21"/>
        <v xml:space="preserve"> </v>
      </c>
      <c r="P28" s="100"/>
      <c r="Q28" s="105"/>
      <c r="S28" s="116" t="str">
        <f t="shared" si="22"/>
        <v/>
      </c>
      <c r="T28" s="100" t="str">
        <f t="shared" si="23"/>
        <v xml:space="preserve"> </v>
      </c>
      <c r="U28" s="100"/>
      <c r="V28" s="105"/>
    </row>
    <row r="29" spans="1:272" ht="12.75" customHeight="1" x14ac:dyDescent="0.25">
      <c r="B29" s="177"/>
      <c r="C29" s="102" t="s">
        <v>12</v>
      </c>
      <c r="D29" s="103" t="s">
        <v>12</v>
      </c>
      <c r="E29" s="100"/>
      <c r="F29" s="100"/>
      <c r="G29" s="105"/>
      <c r="H29" s="41"/>
      <c r="I29" s="106" t="str">
        <f t="shared" si="19"/>
        <v xml:space="preserve"> </v>
      </c>
      <c r="J29" s="100"/>
      <c r="K29" s="100"/>
      <c r="L29" s="105"/>
      <c r="N29" s="116" t="str">
        <f t="shared" si="20"/>
        <v xml:space="preserve"> </v>
      </c>
      <c r="O29" s="100" t="str">
        <f t="shared" si="21"/>
        <v xml:space="preserve"> </v>
      </c>
      <c r="P29" s="100"/>
      <c r="Q29" s="105"/>
      <c r="S29" s="116" t="str">
        <f t="shared" si="22"/>
        <v/>
      </c>
      <c r="T29" s="100" t="str">
        <f t="shared" si="23"/>
        <v xml:space="preserve"> </v>
      </c>
      <c r="U29" s="100"/>
      <c r="V29" s="105"/>
    </row>
    <row r="30" spans="1:272" ht="12.75" customHeight="1" x14ac:dyDescent="0.25">
      <c r="B30" s="177"/>
      <c r="C30" s="102"/>
      <c r="D30" s="103"/>
      <c r="E30" s="100"/>
      <c r="F30" s="100"/>
      <c r="G30" s="105"/>
      <c r="H30" s="41"/>
      <c r="I30" s="106" t="str">
        <f t="shared" si="19"/>
        <v xml:space="preserve"> </v>
      </c>
      <c r="J30" s="100"/>
      <c r="K30" s="100"/>
      <c r="L30" s="105"/>
      <c r="N30" s="116" t="str">
        <f t="shared" si="20"/>
        <v xml:space="preserve"> </v>
      </c>
      <c r="O30" s="100" t="str">
        <f t="shared" si="21"/>
        <v xml:space="preserve"> </v>
      </c>
      <c r="P30" s="100"/>
      <c r="Q30" s="105"/>
      <c r="S30" s="116" t="str">
        <f t="shared" si="22"/>
        <v/>
      </c>
      <c r="T30" s="100" t="str">
        <f t="shared" si="23"/>
        <v xml:space="preserve"> </v>
      </c>
      <c r="U30" s="100"/>
      <c r="V30" s="105"/>
    </row>
    <row r="31" spans="1:272" s="27" customFormat="1" ht="24" customHeight="1" x14ac:dyDescent="0.25">
      <c r="A31" s="45"/>
      <c r="B31" s="177"/>
      <c r="C31" s="94">
        <v>2</v>
      </c>
      <c r="D31" s="95" t="s">
        <v>17</v>
      </c>
      <c r="E31" s="96"/>
      <c r="F31" s="96"/>
      <c r="G31" s="104"/>
      <c r="H31" s="41"/>
      <c r="I31" s="113">
        <f t="shared" ref="I31" si="24">+COUNTIF(I32:I36,"=x")+COUNTIF(I32:I36,"=vencida")+COUNTIF(I32:I36,"=cumplida")</f>
        <v>0</v>
      </c>
      <c r="J31" s="114">
        <f t="shared" ref="J31" si="25">+COUNTIF(J32:J36,"=x")</f>
        <v>0</v>
      </c>
      <c r="K31" s="115" t="str">
        <f t="shared" ref="K31" si="26">IFERROR(+J31/I31,"No se programaron actividades relacionadas con este objetivo")</f>
        <v>No se programaron actividades relacionadas con este objetivo</v>
      </c>
      <c r="L31" s="104"/>
      <c r="M31" s="45"/>
      <c r="N31" s="113">
        <f t="shared" ref="N31" si="27">+COUNTIF(N32:N36,"=x")+COUNTIF(N32:N36,"=vencida")+COUNTIF(N32:N36,"=cumplida")</f>
        <v>0</v>
      </c>
      <c r="O31" s="114">
        <f t="shared" ref="O31" si="28">+COUNTIF(O32:O36,"=x")+COUNTIF(O32:O36,"=Cumplida")</f>
        <v>0</v>
      </c>
      <c r="P31" s="115" t="str">
        <f t="shared" ref="P31" si="29">IF(N31=0,"No se programaron actividades relacionadas con este objetivo",O31/N31)</f>
        <v>No se programaron actividades relacionadas con este objetivo</v>
      </c>
      <c r="Q31" s="104"/>
      <c r="R31" s="45"/>
      <c r="S31" s="113">
        <f t="shared" ref="S31" si="30">+COUNTIF(S32:S36,"=x")+COUNTIF(S32:S36,"=vencida")+COUNTIF(S32:S36,"=cumplida")</f>
        <v>0</v>
      </c>
      <c r="T31" s="114">
        <f t="shared" ref="T31" si="31">+COUNTIF(T32:T36,"=x")+COUNTIF(T32:T36,"=Cumplida")</f>
        <v>0</v>
      </c>
      <c r="U31" s="115" t="str">
        <f t="shared" ref="U31" si="32">IF(S31=0,"No se programaron actividades relacionadas con este objetivo",T31/S31)</f>
        <v>No se programaron actividades relacionadas con este objetivo</v>
      </c>
      <c r="V31" s="104"/>
      <c r="W31" s="45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45"/>
    </row>
    <row r="32" spans="1:272" ht="12.75" customHeight="1" x14ac:dyDescent="0.25">
      <c r="B32" s="177"/>
      <c r="C32" s="98" t="s">
        <v>18</v>
      </c>
      <c r="D32" s="99" t="s">
        <v>16</v>
      </c>
      <c r="E32" s="100"/>
      <c r="F32" s="100"/>
      <c r="G32" s="105"/>
      <c r="H32" s="41"/>
      <c r="I32" s="106" t="str">
        <f t="shared" ref="I32:I36" si="33">+IF(AND(G32&lt;=$K$10,G32&gt;0),"x"," ")</f>
        <v xml:space="preserve"> </v>
      </c>
      <c r="J32" s="100"/>
      <c r="K32" s="100"/>
      <c r="L32" s="105"/>
      <c r="N32" s="116" t="str">
        <f t="shared" ref="N32:N36" si="34">+IF(AND(G32&lt;=$P$10,G32&gt;0),IF(G32&lt;=$K$10,IF(J32="x","cumplida","vencida"),"x")," ")</f>
        <v xml:space="preserve"> </v>
      </c>
      <c r="O32" s="100" t="str">
        <f t="shared" ref="O32:O36" si="35">+IF(N32="cumplida","x"," ")</f>
        <v xml:space="preserve"> </v>
      </c>
      <c r="P32" s="100"/>
      <c r="Q32" s="105"/>
      <c r="S32" s="116" t="str">
        <f t="shared" ref="S32:S36" si="36">+IF(N32="cumplida","cumplida",IF(OR(N32="vencida",N32="x"),IF(O32="x","cumplida","vencida"),IF(G32&gt;0,"x","")))</f>
        <v/>
      </c>
      <c r="T32" s="100" t="str">
        <f t="shared" ref="T32:T36" si="37">+IF(S32="cumplida","x"," ")</f>
        <v xml:space="preserve"> </v>
      </c>
      <c r="U32" s="100"/>
      <c r="V32" s="105"/>
    </row>
    <row r="33" spans="1:272" ht="12.75" customHeight="1" x14ac:dyDescent="0.25">
      <c r="B33" s="177"/>
      <c r="C33" s="98" t="s">
        <v>19</v>
      </c>
      <c r="D33" s="99" t="s">
        <v>21</v>
      </c>
      <c r="E33" s="100"/>
      <c r="F33" s="100"/>
      <c r="G33" s="105"/>
      <c r="H33" s="41"/>
      <c r="I33" s="106" t="str">
        <f t="shared" si="33"/>
        <v xml:space="preserve"> </v>
      </c>
      <c r="J33" s="100"/>
      <c r="K33" s="100"/>
      <c r="L33" s="105"/>
      <c r="N33" s="116" t="str">
        <f t="shared" si="34"/>
        <v xml:space="preserve"> </v>
      </c>
      <c r="O33" s="100" t="str">
        <f t="shared" si="35"/>
        <v xml:space="preserve"> </v>
      </c>
      <c r="P33" s="100"/>
      <c r="Q33" s="105"/>
      <c r="S33" s="116" t="str">
        <f t="shared" si="36"/>
        <v/>
      </c>
      <c r="T33" s="100" t="str">
        <f t="shared" si="37"/>
        <v xml:space="preserve"> </v>
      </c>
      <c r="U33" s="100"/>
      <c r="V33" s="105"/>
    </row>
    <row r="34" spans="1:272" ht="12.75" customHeight="1" x14ac:dyDescent="0.25">
      <c r="B34" s="177"/>
      <c r="C34" s="98" t="s">
        <v>20</v>
      </c>
      <c r="D34" s="99" t="s">
        <v>22</v>
      </c>
      <c r="E34" s="100"/>
      <c r="F34" s="100"/>
      <c r="G34" s="105"/>
      <c r="H34" s="41"/>
      <c r="I34" s="106" t="str">
        <f t="shared" si="33"/>
        <v xml:space="preserve"> </v>
      </c>
      <c r="J34" s="100"/>
      <c r="K34" s="100"/>
      <c r="L34" s="105"/>
      <c r="N34" s="116" t="str">
        <f t="shared" si="34"/>
        <v xml:space="preserve"> </v>
      </c>
      <c r="O34" s="100" t="str">
        <f t="shared" si="35"/>
        <v xml:space="preserve"> </v>
      </c>
      <c r="P34" s="100"/>
      <c r="Q34" s="105"/>
      <c r="S34" s="116" t="str">
        <f t="shared" si="36"/>
        <v/>
      </c>
      <c r="T34" s="100" t="str">
        <f t="shared" si="37"/>
        <v xml:space="preserve"> </v>
      </c>
      <c r="U34" s="100"/>
      <c r="V34" s="105"/>
    </row>
    <row r="35" spans="1:272" ht="12.75" customHeight="1" x14ac:dyDescent="0.25">
      <c r="B35" s="177"/>
      <c r="C35" s="98" t="s">
        <v>12</v>
      </c>
      <c r="D35" s="103" t="s">
        <v>12</v>
      </c>
      <c r="E35" s="100"/>
      <c r="F35" s="100"/>
      <c r="G35" s="105"/>
      <c r="H35" s="41"/>
      <c r="I35" s="106" t="str">
        <f t="shared" si="33"/>
        <v xml:space="preserve"> </v>
      </c>
      <c r="J35" s="100"/>
      <c r="K35" s="100"/>
      <c r="L35" s="105"/>
      <c r="N35" s="116" t="str">
        <f t="shared" si="34"/>
        <v xml:space="preserve"> </v>
      </c>
      <c r="O35" s="100" t="str">
        <f t="shared" si="35"/>
        <v xml:space="preserve"> </v>
      </c>
      <c r="P35" s="100"/>
      <c r="Q35" s="105"/>
      <c r="S35" s="116" t="str">
        <f t="shared" si="36"/>
        <v/>
      </c>
      <c r="T35" s="100" t="str">
        <f t="shared" si="37"/>
        <v xml:space="preserve"> </v>
      </c>
      <c r="U35" s="100"/>
      <c r="V35" s="105"/>
    </row>
    <row r="36" spans="1:272" ht="12.75" customHeight="1" x14ac:dyDescent="0.25">
      <c r="B36" s="177"/>
      <c r="C36" s="102"/>
      <c r="D36" s="103"/>
      <c r="E36" s="100"/>
      <c r="F36" s="100"/>
      <c r="G36" s="105"/>
      <c r="H36" s="41"/>
      <c r="I36" s="106" t="str">
        <f t="shared" si="33"/>
        <v xml:space="preserve"> </v>
      </c>
      <c r="J36" s="100"/>
      <c r="K36" s="100"/>
      <c r="L36" s="105"/>
      <c r="N36" s="116" t="str">
        <f t="shared" si="34"/>
        <v xml:space="preserve"> </v>
      </c>
      <c r="O36" s="100" t="str">
        <f t="shared" si="35"/>
        <v xml:space="preserve"> </v>
      </c>
      <c r="P36" s="100"/>
      <c r="Q36" s="105"/>
      <c r="S36" s="116" t="str">
        <f t="shared" si="36"/>
        <v/>
      </c>
      <c r="T36" s="100" t="str">
        <f t="shared" si="37"/>
        <v xml:space="preserve"> </v>
      </c>
      <c r="U36" s="100"/>
      <c r="V36" s="105"/>
    </row>
    <row r="37" spans="1:272" s="27" customFormat="1" ht="24" customHeight="1" x14ac:dyDescent="0.25">
      <c r="A37" s="45"/>
      <c r="B37" s="93" t="s">
        <v>37</v>
      </c>
      <c r="C37" s="94">
        <v>1</v>
      </c>
      <c r="D37" s="95" t="s">
        <v>23</v>
      </c>
      <c r="E37" s="96"/>
      <c r="F37" s="96"/>
      <c r="G37" s="104"/>
      <c r="H37" s="41"/>
      <c r="I37" s="113">
        <f t="shared" ref="I37" si="38">+COUNTIF(I38:I42,"=x")+COUNTIF(I38:I42,"=vencida")+COUNTIF(I38:I42,"=cumplida")</f>
        <v>0</v>
      </c>
      <c r="J37" s="114">
        <f t="shared" ref="J37" si="39">+COUNTIF(J38:J42,"=x")</f>
        <v>0</v>
      </c>
      <c r="K37" s="115" t="str">
        <f t="shared" ref="K37" si="40">IFERROR(+J37/I37,"No se programaron actividades relacionadas con este objetivo")</f>
        <v>No se programaron actividades relacionadas con este objetivo</v>
      </c>
      <c r="L37" s="104"/>
      <c r="M37" s="45"/>
      <c r="N37" s="113">
        <f t="shared" ref="N37" si="41">+COUNTIF(N38:N42,"=x")+COUNTIF(N38:N42,"=vencida")+COUNTIF(N38:N42,"=cumplida")</f>
        <v>0</v>
      </c>
      <c r="O37" s="114">
        <f t="shared" ref="O37" si="42">+COUNTIF(O38:O42,"=x")+COUNTIF(O38:O42,"=Cumplida")</f>
        <v>0</v>
      </c>
      <c r="P37" s="115" t="str">
        <f t="shared" ref="P37" si="43">IF(N37=0,"No se programaron actividades relacionadas con este objetivo",O37/N37)</f>
        <v>No se programaron actividades relacionadas con este objetivo</v>
      </c>
      <c r="Q37" s="104"/>
      <c r="R37" s="45"/>
      <c r="S37" s="113">
        <f t="shared" ref="S37" si="44">+COUNTIF(S38:S42,"=x")+COUNTIF(S38:S42,"=vencida")+COUNTIF(S38:S42,"=cumplida")</f>
        <v>0</v>
      </c>
      <c r="T37" s="114">
        <f t="shared" ref="T37" si="45">+COUNTIF(T38:T42,"=x")+COUNTIF(T38:T42,"=Cumplida")</f>
        <v>0</v>
      </c>
      <c r="U37" s="115" t="str">
        <f t="shared" ref="U37" si="46">IF(S37=0,"No se programaron actividades relacionadas con este objetivo",T37/S37)</f>
        <v>No se programaron actividades relacionadas con este objetivo</v>
      </c>
      <c r="V37" s="104"/>
      <c r="W37" s="4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</row>
    <row r="38" spans="1:272" ht="12" customHeight="1" x14ac:dyDescent="0.25">
      <c r="B38" s="178" t="s">
        <v>64</v>
      </c>
      <c r="C38" s="98" t="s">
        <v>13</v>
      </c>
      <c r="D38" s="99" t="s">
        <v>24</v>
      </c>
      <c r="E38" s="100"/>
      <c r="F38" s="100"/>
      <c r="G38" s="105"/>
      <c r="H38" s="41"/>
      <c r="I38" s="106" t="str">
        <f t="shared" ref="I38:I42" si="47">+IF(AND(G38&lt;=$K$10,G38&gt;0),"x"," ")</f>
        <v xml:space="preserve"> </v>
      </c>
      <c r="J38" s="100"/>
      <c r="K38" s="100"/>
      <c r="L38" s="105"/>
      <c r="N38" s="116" t="str">
        <f t="shared" ref="N38:N42" si="48">+IF(AND(G38&lt;=$P$10,G38&gt;0),IF(G38&lt;=$K$10,IF(J38="x","cumplida","vencida"),"x")," ")</f>
        <v xml:space="preserve"> </v>
      </c>
      <c r="O38" s="100" t="str">
        <f t="shared" ref="O38:O42" si="49">+IF(N38="cumplida","x"," ")</f>
        <v xml:space="preserve"> </v>
      </c>
      <c r="P38" s="100"/>
      <c r="Q38" s="105"/>
      <c r="S38" s="116" t="str">
        <f t="shared" ref="S38:S42" si="50">+IF(N38="cumplida","cumplida",IF(OR(N38="vencida",N38="x"),IF(O38="x","cumplida","vencida"),IF(G38&gt;0,"x","")))</f>
        <v/>
      </c>
      <c r="T38" s="100" t="str">
        <f t="shared" ref="T38:T42" si="51">+IF(S38="cumplida","x"," ")</f>
        <v xml:space="preserve"> </v>
      </c>
      <c r="U38" s="100"/>
      <c r="V38" s="105"/>
    </row>
    <row r="39" spans="1:272" ht="12" customHeight="1" x14ac:dyDescent="0.25">
      <c r="B39" s="178"/>
      <c r="C39" s="98" t="s">
        <v>14</v>
      </c>
      <c r="D39" s="99" t="s">
        <v>25</v>
      </c>
      <c r="E39" s="100"/>
      <c r="F39" s="100"/>
      <c r="G39" s="105"/>
      <c r="H39" s="41"/>
      <c r="I39" s="106" t="str">
        <f t="shared" si="47"/>
        <v xml:space="preserve"> </v>
      </c>
      <c r="J39" s="100"/>
      <c r="K39" s="100"/>
      <c r="L39" s="105"/>
      <c r="N39" s="116" t="str">
        <f t="shared" si="48"/>
        <v xml:space="preserve"> </v>
      </c>
      <c r="O39" s="100" t="str">
        <f t="shared" si="49"/>
        <v xml:space="preserve"> </v>
      </c>
      <c r="P39" s="100"/>
      <c r="Q39" s="105"/>
      <c r="S39" s="116" t="str">
        <f t="shared" si="50"/>
        <v/>
      </c>
      <c r="T39" s="100" t="str">
        <f t="shared" si="51"/>
        <v xml:space="preserve"> </v>
      </c>
      <c r="U39" s="100"/>
      <c r="V39" s="105"/>
    </row>
    <row r="40" spans="1:272" ht="12" customHeight="1" x14ac:dyDescent="0.25">
      <c r="B40" s="178"/>
      <c r="C40" s="98" t="s">
        <v>15</v>
      </c>
      <c r="D40" s="99" t="s">
        <v>26</v>
      </c>
      <c r="E40" s="100"/>
      <c r="F40" s="100"/>
      <c r="G40" s="105"/>
      <c r="H40" s="41"/>
      <c r="I40" s="106" t="str">
        <f t="shared" si="47"/>
        <v xml:space="preserve"> </v>
      </c>
      <c r="J40" s="100"/>
      <c r="K40" s="100"/>
      <c r="L40" s="105"/>
      <c r="N40" s="116" t="str">
        <f t="shared" si="48"/>
        <v xml:space="preserve"> </v>
      </c>
      <c r="O40" s="100" t="str">
        <f t="shared" si="49"/>
        <v xml:space="preserve"> </v>
      </c>
      <c r="P40" s="100"/>
      <c r="Q40" s="105"/>
      <c r="S40" s="116" t="str">
        <f t="shared" si="50"/>
        <v/>
      </c>
      <c r="T40" s="100" t="str">
        <f t="shared" si="51"/>
        <v xml:space="preserve"> </v>
      </c>
      <c r="U40" s="100"/>
      <c r="V40" s="105"/>
    </row>
    <row r="41" spans="1:272" ht="12" customHeight="1" x14ac:dyDescent="0.25">
      <c r="B41" s="178"/>
      <c r="C41" s="102" t="s">
        <v>12</v>
      </c>
      <c r="D41" s="103" t="s">
        <v>12</v>
      </c>
      <c r="E41" s="100"/>
      <c r="F41" s="100"/>
      <c r="G41" s="105"/>
      <c r="H41" s="41"/>
      <c r="I41" s="106" t="str">
        <f t="shared" si="47"/>
        <v xml:space="preserve"> </v>
      </c>
      <c r="J41" s="100"/>
      <c r="K41" s="100"/>
      <c r="L41" s="105"/>
      <c r="N41" s="116" t="str">
        <f t="shared" si="48"/>
        <v xml:space="preserve"> </v>
      </c>
      <c r="O41" s="100" t="str">
        <f t="shared" si="49"/>
        <v xml:space="preserve"> </v>
      </c>
      <c r="P41" s="100"/>
      <c r="Q41" s="105"/>
      <c r="S41" s="116" t="str">
        <f t="shared" si="50"/>
        <v/>
      </c>
      <c r="T41" s="100" t="str">
        <f t="shared" si="51"/>
        <v xml:space="preserve"> </v>
      </c>
      <c r="U41" s="100"/>
      <c r="V41" s="105"/>
    </row>
    <row r="42" spans="1:272" ht="12" customHeight="1" x14ac:dyDescent="0.25">
      <c r="B42" s="178"/>
      <c r="C42" s="102"/>
      <c r="D42" s="103"/>
      <c r="E42" s="100"/>
      <c r="F42" s="100"/>
      <c r="G42" s="105"/>
      <c r="H42" s="41"/>
      <c r="I42" s="106" t="str">
        <f t="shared" si="47"/>
        <v xml:space="preserve"> </v>
      </c>
      <c r="J42" s="100"/>
      <c r="K42" s="100"/>
      <c r="L42" s="105"/>
      <c r="N42" s="116" t="str">
        <f t="shared" si="48"/>
        <v xml:space="preserve"> </v>
      </c>
      <c r="O42" s="100" t="str">
        <f t="shared" si="49"/>
        <v xml:space="preserve"> </v>
      </c>
      <c r="P42" s="100"/>
      <c r="Q42" s="105"/>
      <c r="S42" s="116" t="str">
        <f t="shared" si="50"/>
        <v/>
      </c>
      <c r="T42" s="100" t="str">
        <f t="shared" si="51"/>
        <v xml:space="preserve"> </v>
      </c>
      <c r="U42" s="100"/>
      <c r="V42" s="105"/>
    </row>
    <row r="43" spans="1:272" s="27" customFormat="1" ht="24" customHeight="1" x14ac:dyDescent="0.25">
      <c r="A43" s="45"/>
      <c r="B43" s="178"/>
      <c r="C43" s="94">
        <v>2</v>
      </c>
      <c r="D43" s="95" t="s">
        <v>17</v>
      </c>
      <c r="E43" s="96"/>
      <c r="F43" s="96"/>
      <c r="G43" s="104"/>
      <c r="H43" s="41"/>
      <c r="I43" s="113">
        <f t="shared" ref="I43" si="52">+COUNTIF(I44:I48,"=x")+COUNTIF(I44:I48,"=vencida")+COUNTIF(I44:I48,"=cumplida")</f>
        <v>0</v>
      </c>
      <c r="J43" s="114">
        <f t="shared" ref="J43" si="53">+COUNTIF(J44:J48,"=x")</f>
        <v>0</v>
      </c>
      <c r="K43" s="115" t="str">
        <f t="shared" ref="K43" si="54">IFERROR(+J43/I43,"No se programaron actividades relacionadas con este objetivo")</f>
        <v>No se programaron actividades relacionadas con este objetivo</v>
      </c>
      <c r="L43" s="104"/>
      <c r="M43" s="45"/>
      <c r="N43" s="113">
        <f t="shared" ref="N43" si="55">+COUNTIF(N44:N48,"=x")+COUNTIF(N44:N48,"=vencida")+COUNTIF(N44:N48,"=cumplida")</f>
        <v>0</v>
      </c>
      <c r="O43" s="114">
        <f t="shared" ref="O43" si="56">+COUNTIF(O44:O48,"=x")+COUNTIF(O44:O48,"=Cumplida")</f>
        <v>0</v>
      </c>
      <c r="P43" s="115" t="str">
        <f t="shared" ref="P43" si="57">IF(N43=0,"No se programaron actividades relacionadas con este objetivo",O43/N43)</f>
        <v>No se programaron actividades relacionadas con este objetivo</v>
      </c>
      <c r="Q43" s="104"/>
      <c r="R43" s="45"/>
      <c r="S43" s="113">
        <f t="shared" ref="S43" si="58">+COUNTIF(S44:S48,"=x")+COUNTIF(S44:S48,"=vencida")+COUNTIF(S44:S48,"=cumplida")</f>
        <v>0</v>
      </c>
      <c r="T43" s="114">
        <f t="shared" ref="T43" si="59">+COUNTIF(T44:T48,"=x")+COUNTIF(T44:T48,"=Cumplida")</f>
        <v>0</v>
      </c>
      <c r="U43" s="115" t="str">
        <f t="shared" ref="U43" si="60">IF(S43=0,"No se programaron actividades relacionadas con este objetivo",T43/S43)</f>
        <v>No se programaron actividades relacionadas con este objetivo</v>
      </c>
      <c r="V43" s="104"/>
      <c r="W43" s="45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45"/>
      <c r="IZ43" s="45"/>
      <c r="JA43" s="45"/>
      <c r="JB43" s="45"/>
      <c r="JC43" s="45"/>
      <c r="JD43" s="45"/>
      <c r="JE43" s="45"/>
      <c r="JF43" s="45"/>
      <c r="JG43" s="45"/>
      <c r="JH43" s="45"/>
      <c r="JI43" s="45"/>
      <c r="JJ43" s="45"/>
      <c r="JK43" s="45"/>
      <c r="JL43" s="45"/>
    </row>
    <row r="44" spans="1:272" ht="12" customHeight="1" x14ac:dyDescent="0.25">
      <c r="B44" s="178"/>
      <c r="C44" s="98" t="s">
        <v>18</v>
      </c>
      <c r="D44" s="99" t="s">
        <v>16</v>
      </c>
      <c r="E44" s="100"/>
      <c r="F44" s="100"/>
      <c r="G44" s="105"/>
      <c r="H44" s="41"/>
      <c r="I44" s="106" t="str">
        <f t="shared" ref="I44:I48" si="61">+IF(AND(G44&lt;=$K$10,G44&gt;0),"x"," ")</f>
        <v xml:space="preserve"> </v>
      </c>
      <c r="J44" s="100"/>
      <c r="K44" s="100"/>
      <c r="L44" s="105"/>
      <c r="N44" s="116" t="str">
        <f t="shared" ref="N44:N48" si="62">+IF(AND(G44&lt;=$P$10,G44&gt;0),IF(G44&lt;=$K$10,IF(J44="x","cumplida","vencida"),"x")," ")</f>
        <v xml:space="preserve"> </v>
      </c>
      <c r="O44" s="100" t="str">
        <f t="shared" ref="O44:O48" si="63">+IF(N44="cumplida","x"," ")</f>
        <v xml:space="preserve"> </v>
      </c>
      <c r="P44" s="100"/>
      <c r="Q44" s="105"/>
      <c r="S44" s="116" t="str">
        <f t="shared" ref="S44:S48" si="64">+IF(N44="cumplida","cumplida",IF(OR(N44="vencida",N44="x"),IF(O44="x","cumplida","vencida"),IF(G44&gt;0,"x","")))</f>
        <v/>
      </c>
      <c r="T44" s="100" t="str">
        <f t="shared" ref="T44:T48" si="65">+IF(S44="cumplida","x"," ")</f>
        <v xml:space="preserve"> </v>
      </c>
      <c r="U44" s="100"/>
      <c r="V44" s="105"/>
    </row>
    <row r="45" spans="1:272" ht="12" customHeight="1" x14ac:dyDescent="0.25">
      <c r="B45" s="178"/>
      <c r="C45" s="98" t="s">
        <v>19</v>
      </c>
      <c r="D45" s="99" t="s">
        <v>21</v>
      </c>
      <c r="E45" s="100"/>
      <c r="F45" s="100"/>
      <c r="G45" s="105"/>
      <c r="H45" s="41"/>
      <c r="I45" s="106" t="str">
        <f t="shared" si="61"/>
        <v xml:space="preserve"> </v>
      </c>
      <c r="J45" s="100"/>
      <c r="K45" s="100"/>
      <c r="L45" s="105"/>
      <c r="N45" s="116" t="str">
        <f t="shared" si="62"/>
        <v xml:space="preserve"> </v>
      </c>
      <c r="O45" s="100" t="str">
        <f t="shared" si="63"/>
        <v xml:space="preserve"> </v>
      </c>
      <c r="P45" s="100"/>
      <c r="Q45" s="105"/>
      <c r="S45" s="116" t="str">
        <f t="shared" si="64"/>
        <v/>
      </c>
      <c r="T45" s="100" t="str">
        <f t="shared" si="65"/>
        <v xml:space="preserve"> </v>
      </c>
      <c r="U45" s="100"/>
      <c r="V45" s="105"/>
    </row>
    <row r="46" spans="1:272" ht="12" customHeight="1" x14ac:dyDescent="0.25">
      <c r="B46" s="178"/>
      <c r="C46" s="98" t="s">
        <v>20</v>
      </c>
      <c r="D46" s="99" t="s">
        <v>22</v>
      </c>
      <c r="E46" s="100"/>
      <c r="F46" s="100"/>
      <c r="G46" s="105"/>
      <c r="H46" s="41"/>
      <c r="I46" s="106" t="str">
        <f t="shared" si="61"/>
        <v xml:space="preserve"> </v>
      </c>
      <c r="J46" s="100"/>
      <c r="K46" s="100"/>
      <c r="L46" s="105"/>
      <c r="N46" s="116" t="str">
        <f t="shared" si="62"/>
        <v xml:space="preserve"> </v>
      </c>
      <c r="O46" s="100" t="str">
        <f t="shared" si="63"/>
        <v xml:space="preserve"> </v>
      </c>
      <c r="P46" s="100"/>
      <c r="Q46" s="105"/>
      <c r="S46" s="116" t="str">
        <f t="shared" si="64"/>
        <v/>
      </c>
      <c r="T46" s="100" t="str">
        <f t="shared" si="65"/>
        <v xml:space="preserve"> </v>
      </c>
      <c r="U46" s="100"/>
      <c r="V46" s="105"/>
    </row>
    <row r="47" spans="1:272" ht="12" customHeight="1" x14ac:dyDescent="0.25">
      <c r="B47" s="178"/>
      <c r="C47" s="98" t="s">
        <v>12</v>
      </c>
      <c r="D47" s="103" t="s">
        <v>12</v>
      </c>
      <c r="E47" s="100"/>
      <c r="F47" s="100"/>
      <c r="G47" s="105"/>
      <c r="H47" s="41"/>
      <c r="I47" s="106" t="str">
        <f t="shared" si="61"/>
        <v xml:space="preserve"> </v>
      </c>
      <c r="J47" s="100"/>
      <c r="K47" s="100"/>
      <c r="L47" s="105"/>
      <c r="N47" s="116" t="str">
        <f t="shared" si="62"/>
        <v xml:space="preserve"> </v>
      </c>
      <c r="O47" s="100" t="str">
        <f t="shared" si="63"/>
        <v xml:space="preserve"> </v>
      </c>
      <c r="P47" s="100"/>
      <c r="Q47" s="105"/>
      <c r="S47" s="116" t="str">
        <f t="shared" si="64"/>
        <v/>
      </c>
      <c r="T47" s="100" t="str">
        <f t="shared" si="65"/>
        <v xml:space="preserve"> </v>
      </c>
      <c r="U47" s="100"/>
      <c r="V47" s="105"/>
    </row>
    <row r="48" spans="1:272" ht="12" customHeight="1" x14ac:dyDescent="0.25">
      <c r="B48" s="178"/>
      <c r="C48" s="102"/>
      <c r="D48" s="103"/>
      <c r="E48" s="100"/>
      <c r="F48" s="100"/>
      <c r="G48" s="105"/>
      <c r="H48" s="41"/>
      <c r="I48" s="106" t="str">
        <f t="shared" si="61"/>
        <v xml:space="preserve"> </v>
      </c>
      <c r="J48" s="100"/>
      <c r="K48" s="100"/>
      <c r="L48" s="105"/>
      <c r="N48" s="116" t="str">
        <f t="shared" si="62"/>
        <v xml:space="preserve"> </v>
      </c>
      <c r="O48" s="100" t="str">
        <f t="shared" si="63"/>
        <v xml:space="preserve"> </v>
      </c>
      <c r="P48" s="100"/>
      <c r="Q48" s="105"/>
      <c r="S48" s="116" t="str">
        <f t="shared" si="64"/>
        <v/>
      </c>
      <c r="T48" s="100" t="str">
        <f t="shared" si="65"/>
        <v xml:space="preserve"> </v>
      </c>
      <c r="U48" s="100"/>
      <c r="V48" s="105"/>
    </row>
    <row r="49" spans="2:258" ht="22.5" customHeight="1" x14ac:dyDescent="0.25">
      <c r="B49" s="93" t="s">
        <v>38</v>
      </c>
      <c r="C49" s="94">
        <v>1</v>
      </c>
      <c r="D49" s="95" t="s">
        <v>23</v>
      </c>
      <c r="E49" s="96"/>
      <c r="F49" s="96"/>
      <c r="G49" s="104"/>
      <c r="H49" s="41"/>
      <c r="I49" s="113">
        <f t="shared" ref="I49" si="66">+COUNTIF(I50:I54,"=x")+COUNTIF(I50:I54,"=vencida")+COUNTIF(I50:I54,"=cumplida")</f>
        <v>0</v>
      </c>
      <c r="J49" s="114">
        <f t="shared" ref="J49" si="67">+COUNTIF(J50:J54,"=x")</f>
        <v>0</v>
      </c>
      <c r="K49" s="115" t="str">
        <f t="shared" ref="K49" si="68">IFERROR(+J49/I49,"No se programaron actividades relacionadas con este objetivo")</f>
        <v>No se programaron actividades relacionadas con este objetivo</v>
      </c>
      <c r="L49" s="104"/>
      <c r="N49" s="113">
        <f t="shared" ref="N49" si="69">+COUNTIF(N50:N54,"=x")+COUNTIF(N50:N54,"=vencida")+COUNTIF(N50:N54,"=cumplida")</f>
        <v>0</v>
      </c>
      <c r="O49" s="114">
        <f t="shared" ref="O49" si="70">+COUNTIF(O50:O54,"=x")+COUNTIF(O50:O54,"=Cumplida")</f>
        <v>0</v>
      </c>
      <c r="P49" s="115" t="str">
        <f t="shared" ref="P49" si="71">IF(N49=0,"No se programaron actividades relacionadas con este objetivo",O49/N49)</f>
        <v>No se programaron actividades relacionadas con este objetivo</v>
      </c>
      <c r="Q49" s="104"/>
      <c r="S49" s="113">
        <f t="shared" ref="S49" si="72">+COUNTIF(S50:S54,"=x")+COUNTIF(S50:S54,"=vencida")+COUNTIF(S50:S54,"=cumplida")</f>
        <v>0</v>
      </c>
      <c r="T49" s="114">
        <f t="shared" ref="T49" si="73">+COUNTIF(T50:T54,"=x")+COUNTIF(T50:T54,"=Cumplida")</f>
        <v>0</v>
      </c>
      <c r="U49" s="115" t="str">
        <f t="shared" ref="U49" si="74">IF(S49=0,"No se programaron actividades relacionadas con este objetivo",T49/S49)</f>
        <v>No se programaron actividades relacionadas con este objetivo</v>
      </c>
      <c r="V49" s="104"/>
    </row>
    <row r="50" spans="2:258" ht="12" customHeight="1" x14ac:dyDescent="0.25">
      <c r="B50" s="177" t="s">
        <v>65</v>
      </c>
      <c r="C50" s="98" t="s">
        <v>13</v>
      </c>
      <c r="D50" s="99" t="s">
        <v>24</v>
      </c>
      <c r="E50" s="100"/>
      <c r="F50" s="100"/>
      <c r="G50" s="105"/>
      <c r="H50" s="41"/>
      <c r="I50" s="106" t="str">
        <f t="shared" ref="I50:I54" si="75">+IF(AND(G50&lt;=$K$10,G50&gt;0),"x"," ")</f>
        <v xml:space="preserve"> </v>
      </c>
      <c r="J50" s="100"/>
      <c r="K50" s="100"/>
      <c r="L50" s="105"/>
      <c r="N50" s="116" t="str">
        <f t="shared" ref="N50:N54" si="76">+IF(AND(G50&lt;=$P$10,G50&gt;0),IF(G50&lt;=$K$10,IF(J50="x","cumplida","vencida"),"x")," ")</f>
        <v xml:space="preserve"> </v>
      </c>
      <c r="O50" s="100" t="str">
        <f t="shared" ref="O50:O54" si="77">+IF(N50="cumplida","x"," ")</f>
        <v xml:space="preserve"> </v>
      </c>
      <c r="P50" s="100"/>
      <c r="Q50" s="105"/>
      <c r="S50" s="116" t="str">
        <f t="shared" ref="S50:S54" si="78">+IF(N50="cumplida","cumplida",IF(OR(N50="vencida",N50="x"),IF(O50="x","cumplida","vencida"),IF(G50&gt;0,"x","")))</f>
        <v/>
      </c>
      <c r="T50" s="100" t="str">
        <f t="shared" ref="T50:T54" si="79">+IF(S50="cumplida","x"," ")</f>
        <v xml:space="preserve"> </v>
      </c>
      <c r="U50" s="100"/>
      <c r="V50" s="10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</row>
    <row r="51" spans="2:258" ht="12" customHeight="1" x14ac:dyDescent="0.25">
      <c r="B51" s="177"/>
      <c r="C51" s="98" t="s">
        <v>14</v>
      </c>
      <c r="D51" s="99" t="s">
        <v>25</v>
      </c>
      <c r="E51" s="100"/>
      <c r="F51" s="100"/>
      <c r="G51" s="105"/>
      <c r="H51" s="41"/>
      <c r="I51" s="106" t="str">
        <f t="shared" si="75"/>
        <v xml:space="preserve"> </v>
      </c>
      <c r="J51" s="100"/>
      <c r="K51" s="100"/>
      <c r="L51" s="105"/>
      <c r="N51" s="116" t="str">
        <f t="shared" si="76"/>
        <v xml:space="preserve"> </v>
      </c>
      <c r="O51" s="100" t="str">
        <f t="shared" si="77"/>
        <v xml:space="preserve"> </v>
      </c>
      <c r="P51" s="100"/>
      <c r="Q51" s="105"/>
      <c r="S51" s="116" t="str">
        <f t="shared" si="78"/>
        <v/>
      </c>
      <c r="T51" s="100" t="str">
        <f t="shared" si="79"/>
        <v xml:space="preserve"> </v>
      </c>
      <c r="U51" s="100"/>
      <c r="V51" s="10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</row>
    <row r="52" spans="2:258" ht="12" customHeight="1" x14ac:dyDescent="0.25">
      <c r="B52" s="177"/>
      <c r="C52" s="98" t="s">
        <v>15</v>
      </c>
      <c r="D52" s="99" t="s">
        <v>26</v>
      </c>
      <c r="E52" s="100"/>
      <c r="F52" s="100"/>
      <c r="G52" s="105"/>
      <c r="H52" s="41"/>
      <c r="I52" s="106" t="str">
        <f t="shared" si="75"/>
        <v xml:space="preserve"> </v>
      </c>
      <c r="J52" s="100"/>
      <c r="K52" s="100"/>
      <c r="L52" s="105"/>
      <c r="N52" s="116" t="str">
        <f t="shared" si="76"/>
        <v xml:space="preserve"> </v>
      </c>
      <c r="O52" s="100" t="str">
        <f t="shared" si="77"/>
        <v xml:space="preserve"> </v>
      </c>
      <c r="P52" s="100"/>
      <c r="Q52" s="105"/>
      <c r="S52" s="116" t="str">
        <f t="shared" si="78"/>
        <v/>
      </c>
      <c r="T52" s="100" t="str">
        <f t="shared" si="79"/>
        <v xml:space="preserve"> </v>
      </c>
      <c r="U52" s="100"/>
      <c r="V52" s="10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</row>
    <row r="53" spans="2:258" ht="12" customHeight="1" x14ac:dyDescent="0.25">
      <c r="B53" s="177"/>
      <c r="C53" s="102" t="s">
        <v>12</v>
      </c>
      <c r="D53" s="103" t="s">
        <v>12</v>
      </c>
      <c r="E53" s="100"/>
      <c r="F53" s="100"/>
      <c r="G53" s="105"/>
      <c r="H53" s="41"/>
      <c r="I53" s="106" t="str">
        <f t="shared" si="75"/>
        <v xml:space="preserve"> </v>
      </c>
      <c r="J53" s="100"/>
      <c r="K53" s="100"/>
      <c r="L53" s="105"/>
      <c r="N53" s="116" t="str">
        <f t="shared" si="76"/>
        <v xml:space="preserve"> </v>
      </c>
      <c r="O53" s="100" t="str">
        <f t="shared" si="77"/>
        <v xml:space="preserve"> </v>
      </c>
      <c r="P53" s="100"/>
      <c r="Q53" s="105"/>
      <c r="S53" s="116" t="str">
        <f t="shared" si="78"/>
        <v/>
      </c>
      <c r="T53" s="100" t="str">
        <f t="shared" si="79"/>
        <v xml:space="preserve"> </v>
      </c>
      <c r="U53" s="100"/>
      <c r="V53" s="10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  <c r="IW53" s="45"/>
      <c r="IX53" s="45"/>
    </row>
    <row r="54" spans="2:258" ht="12" customHeight="1" x14ac:dyDescent="0.25">
      <c r="B54" s="177"/>
      <c r="C54" s="102"/>
      <c r="D54" s="103"/>
      <c r="E54" s="100"/>
      <c r="F54" s="100"/>
      <c r="G54" s="105"/>
      <c r="H54" s="41"/>
      <c r="I54" s="106" t="str">
        <f t="shared" si="75"/>
        <v xml:space="preserve"> </v>
      </c>
      <c r="J54" s="100"/>
      <c r="K54" s="100"/>
      <c r="L54" s="105"/>
      <c r="N54" s="116" t="str">
        <f t="shared" si="76"/>
        <v xml:space="preserve"> </v>
      </c>
      <c r="O54" s="100" t="str">
        <f t="shared" si="77"/>
        <v xml:space="preserve"> </v>
      </c>
      <c r="P54" s="100"/>
      <c r="Q54" s="105"/>
      <c r="S54" s="116" t="str">
        <f t="shared" si="78"/>
        <v/>
      </c>
      <c r="T54" s="100" t="str">
        <f t="shared" si="79"/>
        <v xml:space="preserve"> </v>
      </c>
      <c r="U54" s="100"/>
      <c r="V54" s="10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</row>
    <row r="55" spans="2:258" ht="22.5" customHeight="1" x14ac:dyDescent="0.25">
      <c r="B55" s="177"/>
      <c r="C55" s="94">
        <v>2</v>
      </c>
      <c r="D55" s="95" t="s">
        <v>17</v>
      </c>
      <c r="E55" s="96"/>
      <c r="F55" s="96"/>
      <c r="G55" s="104"/>
      <c r="H55" s="41"/>
      <c r="I55" s="113">
        <f t="shared" ref="I55" si="80">+COUNTIF(I56:I60,"=x")+COUNTIF(I56:I60,"=vencida")+COUNTIF(I56:I60,"=cumplida")</f>
        <v>0</v>
      </c>
      <c r="J55" s="114">
        <f t="shared" ref="J55" si="81">+COUNTIF(J56:J60,"=x")</f>
        <v>0</v>
      </c>
      <c r="K55" s="115" t="str">
        <f t="shared" ref="K55" si="82">IFERROR(+J55/I55,"No se programaron actividades relacionadas con este objetivo")</f>
        <v>No se programaron actividades relacionadas con este objetivo</v>
      </c>
      <c r="L55" s="104"/>
      <c r="N55" s="113">
        <f t="shared" ref="N55" si="83">+COUNTIF(N56:N60,"=x")+COUNTIF(N56:N60,"=vencida")+COUNTIF(N56:N60,"=cumplida")</f>
        <v>0</v>
      </c>
      <c r="O55" s="114">
        <f t="shared" ref="O55" si="84">+COUNTIF(O56:O60,"=x")+COUNTIF(O56:O60,"=Cumplida")</f>
        <v>0</v>
      </c>
      <c r="P55" s="115" t="str">
        <f t="shared" ref="P55" si="85">IF(N55=0,"No se programaron actividades relacionadas con este objetivo",O55/N55)</f>
        <v>No se programaron actividades relacionadas con este objetivo</v>
      </c>
      <c r="Q55" s="104"/>
      <c r="S55" s="113">
        <f t="shared" ref="S55" si="86">+COUNTIF(S56:S60,"=x")+COUNTIF(S56:S60,"=vencida")+COUNTIF(S56:S60,"=cumplida")</f>
        <v>0</v>
      </c>
      <c r="T55" s="114">
        <f t="shared" ref="T55" si="87">+COUNTIF(T56:T60,"=x")+COUNTIF(T56:T60,"=Cumplida")</f>
        <v>0</v>
      </c>
      <c r="U55" s="115" t="str">
        <f t="shared" ref="U55" si="88">IF(S55=0,"No se programaron actividades relacionadas con este objetivo",T55/S55)</f>
        <v>No se programaron actividades relacionadas con este objetivo</v>
      </c>
      <c r="V55" s="104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</row>
    <row r="56" spans="2:258" ht="12" customHeight="1" x14ac:dyDescent="0.25">
      <c r="B56" s="177"/>
      <c r="C56" s="98" t="s">
        <v>18</v>
      </c>
      <c r="D56" s="99" t="s">
        <v>16</v>
      </c>
      <c r="E56" s="100"/>
      <c r="F56" s="100"/>
      <c r="G56" s="105"/>
      <c r="H56" s="41"/>
      <c r="I56" s="106" t="str">
        <f t="shared" ref="I56:I60" si="89">+IF(AND(G56&lt;=$K$10,G56&gt;0),"x"," ")</f>
        <v xml:space="preserve"> </v>
      </c>
      <c r="J56" s="100"/>
      <c r="K56" s="100"/>
      <c r="L56" s="105"/>
      <c r="N56" s="116" t="str">
        <f t="shared" ref="N56:N60" si="90">+IF(AND(G56&lt;=$P$10,G56&gt;0),IF(G56&lt;=$K$10,IF(J56="x","cumplida","vencida"),"x")," ")</f>
        <v xml:space="preserve"> </v>
      </c>
      <c r="O56" s="100" t="str">
        <f t="shared" ref="O56:O60" si="91">+IF(N56="cumplida","x"," ")</f>
        <v xml:space="preserve"> </v>
      </c>
      <c r="P56" s="100"/>
      <c r="Q56" s="105"/>
      <c r="S56" s="116" t="str">
        <f t="shared" ref="S56:S60" si="92">+IF(N56="cumplida","cumplida",IF(OR(N56="vencida",N56="x"),IF(O56="x","cumplida","vencida"),IF(G56&gt;0,"x","")))</f>
        <v/>
      </c>
      <c r="T56" s="100" t="str">
        <f t="shared" ref="T56:T60" si="93">+IF(S56="cumplida","x"," ")</f>
        <v xml:space="preserve"> </v>
      </c>
      <c r="U56" s="100"/>
      <c r="V56" s="10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/>
      <c r="IW56" s="45"/>
      <c r="IX56" s="45"/>
    </row>
    <row r="57" spans="2:258" ht="12" customHeight="1" x14ac:dyDescent="0.25">
      <c r="B57" s="177"/>
      <c r="C57" s="98" t="s">
        <v>19</v>
      </c>
      <c r="D57" s="99" t="s">
        <v>21</v>
      </c>
      <c r="E57" s="100"/>
      <c r="F57" s="100"/>
      <c r="G57" s="105"/>
      <c r="H57" s="41"/>
      <c r="I57" s="106" t="str">
        <f t="shared" si="89"/>
        <v xml:space="preserve"> </v>
      </c>
      <c r="J57" s="100"/>
      <c r="K57" s="100"/>
      <c r="L57" s="105"/>
      <c r="N57" s="116" t="str">
        <f t="shared" si="90"/>
        <v xml:space="preserve"> </v>
      </c>
      <c r="O57" s="100" t="str">
        <f t="shared" si="91"/>
        <v xml:space="preserve"> </v>
      </c>
      <c r="P57" s="100"/>
      <c r="Q57" s="105"/>
      <c r="S57" s="116" t="str">
        <f t="shared" si="92"/>
        <v/>
      </c>
      <c r="T57" s="100" t="str">
        <f t="shared" si="93"/>
        <v xml:space="preserve"> </v>
      </c>
      <c r="U57" s="100"/>
      <c r="V57" s="10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  <c r="IW57" s="45"/>
      <c r="IX57" s="45"/>
    </row>
    <row r="58" spans="2:258" ht="12" customHeight="1" x14ac:dyDescent="0.25">
      <c r="B58" s="177"/>
      <c r="C58" s="98" t="s">
        <v>20</v>
      </c>
      <c r="D58" s="99" t="s">
        <v>22</v>
      </c>
      <c r="E58" s="100"/>
      <c r="F58" s="100"/>
      <c r="G58" s="105"/>
      <c r="H58" s="41"/>
      <c r="I58" s="106" t="str">
        <f t="shared" si="89"/>
        <v xml:space="preserve"> </v>
      </c>
      <c r="J58" s="100"/>
      <c r="K58" s="100"/>
      <c r="L58" s="105"/>
      <c r="N58" s="116" t="str">
        <f t="shared" si="90"/>
        <v xml:space="preserve"> </v>
      </c>
      <c r="O58" s="100" t="str">
        <f t="shared" si="91"/>
        <v xml:space="preserve"> </v>
      </c>
      <c r="P58" s="100"/>
      <c r="Q58" s="105"/>
      <c r="S58" s="116" t="str">
        <f t="shared" si="92"/>
        <v/>
      </c>
      <c r="T58" s="100" t="str">
        <f t="shared" si="93"/>
        <v xml:space="preserve"> </v>
      </c>
      <c r="U58" s="100"/>
      <c r="V58" s="10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  <c r="GG58" s="45"/>
      <c r="GH58" s="45"/>
      <c r="GI58" s="45"/>
      <c r="GJ58" s="45"/>
      <c r="GK58" s="45"/>
      <c r="GL58" s="45"/>
      <c r="GM58" s="45"/>
      <c r="GN58" s="45"/>
      <c r="GO58" s="45"/>
      <c r="GP58" s="45"/>
      <c r="GQ58" s="45"/>
      <c r="GR58" s="45"/>
      <c r="GS58" s="45"/>
      <c r="GT58" s="45"/>
      <c r="GU58" s="45"/>
      <c r="GV58" s="45"/>
      <c r="GW58" s="45"/>
      <c r="GX58" s="45"/>
      <c r="GY58" s="45"/>
      <c r="GZ58" s="45"/>
      <c r="HA58" s="45"/>
      <c r="HB58" s="45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  <c r="IW58" s="45"/>
      <c r="IX58" s="45"/>
    </row>
    <row r="59" spans="2:258" ht="12" customHeight="1" x14ac:dyDescent="0.25">
      <c r="B59" s="177"/>
      <c r="C59" s="98" t="s">
        <v>12</v>
      </c>
      <c r="D59" s="103" t="s">
        <v>12</v>
      </c>
      <c r="E59" s="100"/>
      <c r="F59" s="100"/>
      <c r="G59" s="105"/>
      <c r="H59" s="41"/>
      <c r="I59" s="106" t="str">
        <f t="shared" si="89"/>
        <v xml:space="preserve"> </v>
      </c>
      <c r="J59" s="100"/>
      <c r="K59" s="100"/>
      <c r="L59" s="105"/>
      <c r="N59" s="116" t="str">
        <f t="shared" si="90"/>
        <v xml:space="preserve"> </v>
      </c>
      <c r="O59" s="100" t="str">
        <f t="shared" si="91"/>
        <v xml:space="preserve"> </v>
      </c>
      <c r="P59" s="100"/>
      <c r="Q59" s="105"/>
      <c r="S59" s="116" t="str">
        <f t="shared" si="92"/>
        <v/>
      </c>
      <c r="T59" s="100" t="str">
        <f t="shared" si="93"/>
        <v xml:space="preserve"> </v>
      </c>
      <c r="U59" s="100"/>
      <c r="V59" s="10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  <c r="IW59" s="45"/>
      <c r="IX59" s="45"/>
    </row>
    <row r="60" spans="2:258" ht="12" customHeight="1" x14ac:dyDescent="0.25">
      <c r="B60" s="177"/>
      <c r="C60" s="102"/>
      <c r="D60" s="103"/>
      <c r="E60" s="100"/>
      <c r="F60" s="100"/>
      <c r="G60" s="105"/>
      <c r="H60" s="41"/>
      <c r="I60" s="106" t="str">
        <f t="shared" si="89"/>
        <v xml:space="preserve"> </v>
      </c>
      <c r="J60" s="100"/>
      <c r="K60" s="100"/>
      <c r="L60" s="105"/>
      <c r="N60" s="116" t="str">
        <f t="shared" si="90"/>
        <v xml:space="preserve"> </v>
      </c>
      <c r="O60" s="100" t="str">
        <f t="shared" si="91"/>
        <v xml:space="preserve"> </v>
      </c>
      <c r="P60" s="100"/>
      <c r="Q60" s="105"/>
      <c r="S60" s="116" t="str">
        <f t="shared" si="92"/>
        <v/>
      </c>
      <c r="T60" s="100" t="str">
        <f t="shared" si="93"/>
        <v xml:space="preserve"> </v>
      </c>
      <c r="U60" s="100"/>
      <c r="V60" s="10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  <c r="IW60" s="45"/>
      <c r="IX60" s="45"/>
    </row>
    <row r="61" spans="2:258" ht="24" customHeight="1" x14ac:dyDescent="0.25">
      <c r="B61" s="93" t="s">
        <v>39</v>
      </c>
      <c r="C61" s="94">
        <v>1</v>
      </c>
      <c r="D61" s="95" t="s">
        <v>23</v>
      </c>
      <c r="E61" s="96"/>
      <c r="F61" s="96"/>
      <c r="G61" s="104"/>
      <c r="H61" s="41"/>
      <c r="I61" s="113">
        <f t="shared" ref="I61" si="94">+COUNTIF(I62:I66,"=x")+COUNTIF(I62:I66,"=vencida")+COUNTIF(I62:I66,"=cumplida")</f>
        <v>0</v>
      </c>
      <c r="J61" s="114">
        <f t="shared" ref="J61" si="95">+COUNTIF(J62:J66,"=x")</f>
        <v>0</v>
      </c>
      <c r="K61" s="115" t="str">
        <f t="shared" ref="K61" si="96">IFERROR(+J61/I61,"No se programaron actividades relacionadas con este objetivo")</f>
        <v>No se programaron actividades relacionadas con este objetivo</v>
      </c>
      <c r="L61" s="104"/>
      <c r="N61" s="113">
        <f t="shared" ref="N61" si="97">+COUNTIF(N62:N66,"=x")+COUNTIF(N62:N66,"=vencida")+COUNTIF(N62:N66,"=cumplida")</f>
        <v>0</v>
      </c>
      <c r="O61" s="114">
        <f t="shared" ref="O61" si="98">+COUNTIF(O62:O66,"=x")+COUNTIF(O62:O66,"=Cumplida")</f>
        <v>0</v>
      </c>
      <c r="P61" s="115" t="str">
        <f t="shared" ref="P61" si="99">IF(N61=0,"No se programaron actividades relacionadas con este objetivo",O61/N61)</f>
        <v>No se programaron actividades relacionadas con este objetivo</v>
      </c>
      <c r="Q61" s="104"/>
      <c r="S61" s="113">
        <f t="shared" ref="S61" si="100">+COUNTIF(S62:S66,"=x")+COUNTIF(S62:S66,"=vencida")+COUNTIF(S62:S66,"=cumplida")</f>
        <v>0</v>
      </c>
      <c r="T61" s="114">
        <f t="shared" ref="T61" si="101">+COUNTIF(T62:T66,"=x")+COUNTIF(T62:T66,"=Cumplida")</f>
        <v>0</v>
      </c>
      <c r="U61" s="115" t="str">
        <f t="shared" ref="U61" si="102">IF(S61=0,"No se programaron actividades relacionadas con este objetivo",T61/S61)</f>
        <v>No se programaron actividades relacionadas con este objetivo</v>
      </c>
      <c r="V61" s="104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  <c r="IW61" s="45"/>
      <c r="IX61" s="45"/>
    </row>
    <row r="62" spans="2:258" ht="12" customHeight="1" x14ac:dyDescent="0.25">
      <c r="B62" s="106"/>
      <c r="C62" s="98" t="s">
        <v>13</v>
      </c>
      <c r="D62" s="99" t="s">
        <v>24</v>
      </c>
      <c r="E62" s="100"/>
      <c r="F62" s="100"/>
      <c r="G62" s="105"/>
      <c r="H62" s="41"/>
      <c r="I62" s="106" t="str">
        <f t="shared" ref="I62:I66" si="103">+IF(AND(G62&lt;=$K$10,G62&gt;0),"x"," ")</f>
        <v xml:space="preserve"> </v>
      </c>
      <c r="J62" s="100"/>
      <c r="K62" s="100"/>
      <c r="L62" s="105"/>
      <c r="N62" s="116" t="str">
        <f t="shared" ref="N62:N66" si="104">+IF(AND(G62&lt;=$P$10,G62&gt;0),IF(G62&lt;=$K$10,IF(J62="x","cumplida","vencida"),"x")," ")</f>
        <v xml:space="preserve"> </v>
      </c>
      <c r="O62" s="100" t="str">
        <f t="shared" ref="O62:O66" si="105">+IF(N62="cumplida","x"," ")</f>
        <v xml:space="preserve"> </v>
      </c>
      <c r="P62" s="100"/>
      <c r="Q62" s="105"/>
      <c r="S62" s="116" t="str">
        <f t="shared" ref="S62:S66" si="106">+IF(N62="cumplida","cumplida",IF(OR(N62="vencida",N62="x"),IF(O62="x","cumplida","vencida"),IF(G62&gt;0,"x","")))</f>
        <v/>
      </c>
      <c r="T62" s="100" t="str">
        <f t="shared" ref="T62:T66" si="107">+IF(S62="cumplida","x"," ")</f>
        <v xml:space="preserve"> </v>
      </c>
      <c r="U62" s="100"/>
      <c r="V62" s="10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  <c r="IW62" s="45"/>
      <c r="IX62" s="45"/>
    </row>
    <row r="63" spans="2:258" ht="12" customHeight="1" x14ac:dyDescent="0.25">
      <c r="B63" s="106"/>
      <c r="C63" s="98" t="s">
        <v>14</v>
      </c>
      <c r="D63" s="99" t="s">
        <v>25</v>
      </c>
      <c r="E63" s="100"/>
      <c r="F63" s="100"/>
      <c r="G63" s="105"/>
      <c r="H63" s="41"/>
      <c r="I63" s="106" t="str">
        <f t="shared" si="103"/>
        <v xml:space="preserve"> </v>
      </c>
      <c r="J63" s="100"/>
      <c r="K63" s="100"/>
      <c r="L63" s="105"/>
      <c r="N63" s="116" t="str">
        <f t="shared" si="104"/>
        <v xml:space="preserve"> </v>
      </c>
      <c r="O63" s="100" t="str">
        <f t="shared" si="105"/>
        <v xml:space="preserve"> </v>
      </c>
      <c r="P63" s="100"/>
      <c r="Q63" s="105"/>
      <c r="S63" s="116" t="str">
        <f t="shared" si="106"/>
        <v/>
      </c>
      <c r="T63" s="100" t="str">
        <f t="shared" si="107"/>
        <v xml:space="preserve"> </v>
      </c>
      <c r="U63" s="100"/>
      <c r="V63" s="10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  <c r="IW63" s="45"/>
      <c r="IX63" s="45"/>
    </row>
    <row r="64" spans="2:258" ht="12" customHeight="1" x14ac:dyDescent="0.25">
      <c r="B64" s="106"/>
      <c r="C64" s="98" t="s">
        <v>15</v>
      </c>
      <c r="D64" s="99" t="s">
        <v>26</v>
      </c>
      <c r="E64" s="100"/>
      <c r="F64" s="100"/>
      <c r="G64" s="105"/>
      <c r="H64" s="41"/>
      <c r="I64" s="106" t="str">
        <f t="shared" si="103"/>
        <v xml:space="preserve"> </v>
      </c>
      <c r="J64" s="100"/>
      <c r="K64" s="100"/>
      <c r="L64" s="105"/>
      <c r="N64" s="116" t="str">
        <f t="shared" si="104"/>
        <v xml:space="preserve"> </v>
      </c>
      <c r="O64" s="100" t="str">
        <f t="shared" si="105"/>
        <v xml:space="preserve"> </v>
      </c>
      <c r="P64" s="100"/>
      <c r="Q64" s="105"/>
      <c r="S64" s="116" t="str">
        <f t="shared" si="106"/>
        <v/>
      </c>
      <c r="T64" s="100" t="str">
        <f t="shared" si="107"/>
        <v xml:space="preserve"> </v>
      </c>
      <c r="U64" s="100"/>
      <c r="V64" s="10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  <c r="GG64" s="45"/>
      <c r="GH64" s="45"/>
      <c r="GI64" s="45"/>
      <c r="GJ64" s="45"/>
      <c r="GK64" s="45"/>
      <c r="GL64" s="45"/>
      <c r="GM64" s="45"/>
      <c r="GN64" s="45"/>
      <c r="GO64" s="45"/>
      <c r="GP64" s="45"/>
      <c r="GQ64" s="45"/>
      <c r="GR64" s="45"/>
      <c r="GS64" s="45"/>
      <c r="GT64" s="45"/>
      <c r="GU64" s="45"/>
      <c r="GV64" s="45"/>
      <c r="GW64" s="45"/>
      <c r="GX64" s="45"/>
      <c r="GY64" s="45"/>
      <c r="GZ64" s="45"/>
      <c r="HA64" s="45"/>
      <c r="HB64" s="45"/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/>
      <c r="IB64" s="45"/>
      <c r="IC64" s="45"/>
      <c r="ID64" s="45"/>
      <c r="IE64" s="45"/>
      <c r="IF64" s="45"/>
      <c r="IG64" s="45"/>
      <c r="IH64" s="45"/>
      <c r="II64" s="45"/>
      <c r="IJ64" s="45"/>
      <c r="IK64" s="45"/>
      <c r="IL64" s="45"/>
      <c r="IM64" s="45"/>
      <c r="IN64" s="45"/>
      <c r="IO64" s="45"/>
      <c r="IP64" s="45"/>
      <c r="IQ64" s="45"/>
      <c r="IR64" s="45"/>
      <c r="IS64" s="45"/>
      <c r="IT64" s="45"/>
      <c r="IU64" s="45"/>
      <c r="IV64" s="45"/>
      <c r="IW64" s="45"/>
      <c r="IX64" s="45"/>
    </row>
    <row r="65" spans="1:259" ht="12" customHeight="1" x14ac:dyDescent="0.25">
      <c r="B65" s="106"/>
      <c r="C65" s="102" t="s">
        <v>12</v>
      </c>
      <c r="D65" s="103" t="s">
        <v>12</v>
      </c>
      <c r="E65" s="100"/>
      <c r="F65" s="100"/>
      <c r="G65" s="105"/>
      <c r="H65" s="41"/>
      <c r="I65" s="106" t="str">
        <f t="shared" si="103"/>
        <v xml:space="preserve"> </v>
      </c>
      <c r="J65" s="100"/>
      <c r="K65" s="100"/>
      <c r="L65" s="105"/>
      <c r="N65" s="116" t="str">
        <f t="shared" si="104"/>
        <v xml:space="preserve"> </v>
      </c>
      <c r="O65" s="100" t="str">
        <f t="shared" si="105"/>
        <v xml:space="preserve"> </v>
      </c>
      <c r="P65" s="100"/>
      <c r="Q65" s="105"/>
      <c r="S65" s="116" t="str">
        <f t="shared" si="106"/>
        <v/>
      </c>
      <c r="T65" s="100" t="str">
        <f t="shared" si="107"/>
        <v xml:space="preserve"> </v>
      </c>
      <c r="U65" s="100"/>
      <c r="V65" s="10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  <c r="GG65" s="45"/>
      <c r="GH65" s="45"/>
      <c r="GI65" s="45"/>
      <c r="GJ65" s="45"/>
      <c r="GK65" s="45"/>
      <c r="GL65" s="45"/>
      <c r="GM65" s="45"/>
      <c r="GN65" s="45"/>
      <c r="GO65" s="45"/>
      <c r="GP65" s="45"/>
      <c r="GQ65" s="45"/>
      <c r="GR65" s="45"/>
      <c r="GS65" s="45"/>
      <c r="GT65" s="45"/>
      <c r="GU65" s="45"/>
      <c r="GV65" s="45"/>
      <c r="GW65" s="45"/>
      <c r="GX65" s="45"/>
      <c r="GY65" s="45"/>
      <c r="GZ65" s="45"/>
      <c r="HA65" s="45"/>
      <c r="HB65" s="45"/>
      <c r="HC65" s="45"/>
      <c r="HD65" s="45"/>
      <c r="HE65" s="45"/>
      <c r="HF65" s="45"/>
      <c r="HG65" s="45"/>
      <c r="HH65" s="45"/>
      <c r="HI65" s="45"/>
      <c r="HJ65" s="45"/>
      <c r="HK65" s="45"/>
      <c r="HL65" s="45"/>
      <c r="HM65" s="45"/>
      <c r="HN65" s="45"/>
      <c r="HO65" s="45"/>
      <c r="HP65" s="45"/>
      <c r="HQ65" s="45"/>
      <c r="HR65" s="45"/>
      <c r="HS65" s="45"/>
      <c r="HT65" s="45"/>
      <c r="HU65" s="45"/>
      <c r="HV65" s="45"/>
      <c r="HW65" s="45"/>
      <c r="HX65" s="45"/>
      <c r="HY65" s="45"/>
      <c r="HZ65" s="45"/>
      <c r="IA65" s="45"/>
      <c r="IB65" s="45"/>
      <c r="IC65" s="45"/>
      <c r="ID65" s="45"/>
      <c r="IE65" s="45"/>
      <c r="IF65" s="45"/>
      <c r="IG65" s="45"/>
      <c r="IH65" s="45"/>
      <c r="II65" s="45"/>
      <c r="IJ65" s="45"/>
      <c r="IK65" s="45"/>
      <c r="IL65" s="45"/>
      <c r="IM65" s="45"/>
      <c r="IN65" s="45"/>
      <c r="IO65" s="45"/>
      <c r="IP65" s="45"/>
      <c r="IQ65" s="45"/>
      <c r="IR65" s="45"/>
      <c r="IS65" s="45"/>
      <c r="IT65" s="45"/>
      <c r="IU65" s="45"/>
      <c r="IV65" s="45"/>
      <c r="IW65" s="45"/>
      <c r="IX65" s="45"/>
    </row>
    <row r="66" spans="1:259" ht="12" customHeight="1" x14ac:dyDescent="0.25">
      <c r="B66" s="106"/>
      <c r="C66" s="102"/>
      <c r="D66" s="103"/>
      <c r="E66" s="100"/>
      <c r="F66" s="100"/>
      <c r="G66" s="105"/>
      <c r="H66" s="41"/>
      <c r="I66" s="106" t="str">
        <f t="shared" si="103"/>
        <v xml:space="preserve"> </v>
      </c>
      <c r="J66" s="100"/>
      <c r="K66" s="100"/>
      <c r="L66" s="105"/>
      <c r="N66" s="116" t="str">
        <f t="shared" si="104"/>
        <v xml:space="preserve"> </v>
      </c>
      <c r="O66" s="100" t="str">
        <f t="shared" si="105"/>
        <v xml:space="preserve"> </v>
      </c>
      <c r="P66" s="100"/>
      <c r="Q66" s="105"/>
      <c r="S66" s="116" t="str">
        <f t="shared" si="106"/>
        <v/>
      </c>
      <c r="T66" s="100" t="str">
        <f t="shared" si="107"/>
        <v xml:space="preserve"> </v>
      </c>
      <c r="U66" s="100"/>
      <c r="V66" s="105"/>
    </row>
    <row r="67" spans="1:259" ht="24" customHeight="1" x14ac:dyDescent="0.25">
      <c r="B67" s="106"/>
      <c r="C67" s="94">
        <v>2</v>
      </c>
      <c r="D67" s="95" t="s">
        <v>17</v>
      </c>
      <c r="E67" s="96"/>
      <c r="F67" s="96"/>
      <c r="G67" s="104"/>
      <c r="H67" s="41"/>
      <c r="I67" s="113">
        <f t="shared" ref="I67" si="108">+COUNTIF(I68:I72,"=x")+COUNTIF(I68:I72,"=vencida")+COUNTIF(I68:I72,"=cumplida")</f>
        <v>0</v>
      </c>
      <c r="J67" s="114">
        <f t="shared" ref="J67" si="109">+COUNTIF(J68:J72,"=x")</f>
        <v>0</v>
      </c>
      <c r="K67" s="115" t="str">
        <f t="shared" ref="K67" si="110">IFERROR(+J67/I67,"No se programaron actividades relacionadas con este objetivo")</f>
        <v>No se programaron actividades relacionadas con este objetivo</v>
      </c>
      <c r="L67" s="104"/>
      <c r="N67" s="113">
        <f t="shared" ref="N67" si="111">+COUNTIF(N68:N72,"=x")+COUNTIF(N68:N72,"=vencida")+COUNTIF(N68:N72,"=cumplida")</f>
        <v>0</v>
      </c>
      <c r="O67" s="114">
        <f t="shared" ref="O67" si="112">+COUNTIF(O68:O72,"=x")+COUNTIF(O68:O72,"=Cumplida")</f>
        <v>0</v>
      </c>
      <c r="P67" s="115" t="str">
        <f t="shared" ref="P67" si="113">IF(N67=0,"No se programaron actividades relacionadas con este objetivo",O67/N67)</f>
        <v>No se programaron actividades relacionadas con este objetivo</v>
      </c>
      <c r="Q67" s="104"/>
      <c r="S67" s="113">
        <f t="shared" ref="S67" si="114">+COUNTIF(S68:S72,"=x")+COUNTIF(S68:S72,"=vencida")+COUNTIF(S68:S72,"=cumplida")</f>
        <v>0</v>
      </c>
      <c r="T67" s="114">
        <f t="shared" ref="T67" si="115">+COUNTIF(T68:T72,"=x")+COUNTIF(T68:T72,"=Cumplida")</f>
        <v>0</v>
      </c>
      <c r="U67" s="115" t="str">
        <f t="shared" ref="U67" si="116">IF(S67=0,"No se programaron actividades relacionadas con este objetivo",T67/S67)</f>
        <v>No se programaron actividades relacionadas con este objetivo</v>
      </c>
      <c r="V67" s="104"/>
    </row>
    <row r="68" spans="1:259" ht="12" customHeight="1" x14ac:dyDescent="0.25">
      <c r="B68" s="106"/>
      <c r="C68" s="98" t="s">
        <v>18</v>
      </c>
      <c r="D68" s="99" t="s">
        <v>16</v>
      </c>
      <c r="E68" s="100"/>
      <c r="F68" s="100"/>
      <c r="G68" s="105"/>
      <c r="H68" s="41"/>
      <c r="I68" s="106" t="str">
        <f t="shared" ref="I68:I72" si="117">+IF(AND(G68&lt;=$K$10,G68&gt;0),"x"," ")</f>
        <v xml:space="preserve"> </v>
      </c>
      <c r="J68" s="100"/>
      <c r="K68" s="100"/>
      <c r="L68" s="105"/>
      <c r="N68" s="116" t="str">
        <f t="shared" ref="N68:N72" si="118">+IF(AND(G68&lt;=$P$10,G68&gt;0),IF(G68&lt;=$K$10,IF(J68="x","cumplida","vencida"),"x")," ")</f>
        <v xml:space="preserve"> </v>
      </c>
      <c r="O68" s="100" t="str">
        <f t="shared" ref="O68:O72" si="119">+IF(N68="cumplida","x"," ")</f>
        <v xml:space="preserve"> </v>
      </c>
      <c r="P68" s="100"/>
      <c r="Q68" s="105"/>
      <c r="S68" s="116" t="str">
        <f t="shared" ref="S68:S72" si="120">+IF(N68="cumplida","cumplida",IF(OR(N68="vencida",N68="x"),IF(O68="x","cumplida","vencida"),IF(G68&gt;0,"x","")))</f>
        <v/>
      </c>
      <c r="T68" s="100" t="str">
        <f t="shared" ref="T68:T72" si="121">+IF(S68="cumplida","x"," ")</f>
        <v xml:space="preserve"> </v>
      </c>
      <c r="U68" s="100"/>
      <c r="V68" s="105"/>
    </row>
    <row r="69" spans="1:259" ht="12" customHeight="1" x14ac:dyDescent="0.25">
      <c r="B69" s="106"/>
      <c r="C69" s="98" t="s">
        <v>19</v>
      </c>
      <c r="D69" s="99" t="s">
        <v>21</v>
      </c>
      <c r="E69" s="100"/>
      <c r="F69" s="100"/>
      <c r="G69" s="105"/>
      <c r="H69" s="41"/>
      <c r="I69" s="106" t="str">
        <f t="shared" si="117"/>
        <v xml:space="preserve"> </v>
      </c>
      <c r="J69" s="100"/>
      <c r="K69" s="100"/>
      <c r="L69" s="105"/>
      <c r="N69" s="116" t="str">
        <f t="shared" si="118"/>
        <v xml:space="preserve"> </v>
      </c>
      <c r="O69" s="100" t="str">
        <f t="shared" si="119"/>
        <v xml:space="preserve"> </v>
      </c>
      <c r="P69" s="100"/>
      <c r="Q69" s="105"/>
      <c r="S69" s="116" t="str">
        <f t="shared" si="120"/>
        <v/>
      </c>
      <c r="T69" s="100" t="str">
        <f t="shared" si="121"/>
        <v xml:space="preserve"> </v>
      </c>
      <c r="U69" s="100"/>
      <c r="V69" s="105"/>
    </row>
    <row r="70" spans="1:259" ht="12" customHeight="1" x14ac:dyDescent="0.25">
      <c r="B70" s="106"/>
      <c r="C70" s="98" t="s">
        <v>20</v>
      </c>
      <c r="D70" s="99" t="s">
        <v>22</v>
      </c>
      <c r="E70" s="100"/>
      <c r="F70" s="100"/>
      <c r="G70" s="105"/>
      <c r="H70" s="41"/>
      <c r="I70" s="106" t="str">
        <f t="shared" si="117"/>
        <v xml:space="preserve"> </v>
      </c>
      <c r="J70" s="100"/>
      <c r="K70" s="100"/>
      <c r="L70" s="105"/>
      <c r="M70" s="63"/>
      <c r="N70" s="116" t="str">
        <f t="shared" si="118"/>
        <v xml:space="preserve"> </v>
      </c>
      <c r="O70" s="100" t="str">
        <f t="shared" si="119"/>
        <v xml:space="preserve"> </v>
      </c>
      <c r="P70" s="100"/>
      <c r="Q70" s="105"/>
      <c r="R70" s="63"/>
      <c r="S70" s="116" t="str">
        <f t="shared" si="120"/>
        <v/>
      </c>
      <c r="T70" s="100" t="str">
        <f t="shared" si="121"/>
        <v xml:space="preserve"> </v>
      </c>
      <c r="U70" s="100"/>
      <c r="V70" s="105"/>
    </row>
    <row r="71" spans="1:259" ht="12" customHeight="1" x14ac:dyDescent="0.25">
      <c r="B71" s="106"/>
      <c r="C71" s="98" t="s">
        <v>12</v>
      </c>
      <c r="D71" s="103" t="s">
        <v>12</v>
      </c>
      <c r="E71" s="100"/>
      <c r="F71" s="100"/>
      <c r="G71" s="105"/>
      <c r="H71" s="41"/>
      <c r="I71" s="106" t="str">
        <f t="shared" si="117"/>
        <v xml:space="preserve"> </v>
      </c>
      <c r="J71" s="100"/>
      <c r="K71" s="100"/>
      <c r="L71" s="105"/>
      <c r="M71" s="39"/>
      <c r="N71" s="116" t="str">
        <f t="shared" si="118"/>
        <v xml:space="preserve"> </v>
      </c>
      <c r="O71" s="100" t="str">
        <f t="shared" si="119"/>
        <v xml:space="preserve"> </v>
      </c>
      <c r="P71" s="100"/>
      <c r="Q71" s="105"/>
      <c r="R71" s="39"/>
      <c r="S71" s="116" t="str">
        <f t="shared" si="120"/>
        <v/>
      </c>
      <c r="T71" s="100" t="str">
        <f t="shared" si="121"/>
        <v xml:space="preserve"> </v>
      </c>
      <c r="U71" s="100"/>
      <c r="V71" s="105"/>
    </row>
    <row r="72" spans="1:259" ht="12.75" customHeight="1" thickBot="1" x14ac:dyDescent="0.3">
      <c r="B72" s="106"/>
      <c r="C72" s="100"/>
      <c r="D72" s="107"/>
      <c r="E72" s="100"/>
      <c r="F72" s="100"/>
      <c r="G72" s="105"/>
      <c r="H72" s="41"/>
      <c r="I72" s="109" t="str">
        <f t="shared" si="117"/>
        <v xml:space="preserve"> </v>
      </c>
      <c r="J72" s="110"/>
      <c r="K72" s="110"/>
      <c r="L72" s="112"/>
      <c r="M72" s="39"/>
      <c r="N72" s="117" t="str">
        <f t="shared" si="118"/>
        <v xml:space="preserve"> </v>
      </c>
      <c r="O72" s="110" t="str">
        <f t="shared" si="119"/>
        <v xml:space="preserve"> </v>
      </c>
      <c r="P72" s="110"/>
      <c r="Q72" s="112"/>
      <c r="R72" s="39"/>
      <c r="S72" s="117" t="str">
        <f t="shared" si="120"/>
        <v/>
      </c>
      <c r="T72" s="110" t="str">
        <f t="shared" si="121"/>
        <v xml:space="preserve"> </v>
      </c>
      <c r="U72" s="110"/>
      <c r="V72" s="112"/>
    </row>
    <row r="73" spans="1:259" s="16" customFormat="1" ht="12.75" customHeight="1" thickBot="1" x14ac:dyDescent="0.3">
      <c r="A73" s="39"/>
      <c r="B73" s="128"/>
      <c r="C73" s="129"/>
      <c r="D73" s="129"/>
      <c r="E73" s="129"/>
      <c r="F73" s="129"/>
      <c r="G73" s="130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141"/>
      <c r="S73" s="141"/>
      <c r="T73" s="141"/>
      <c r="U73" s="141"/>
      <c r="V73" s="141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</row>
    <row r="74" spans="1:259" s="39" customFormat="1" ht="27" customHeight="1" x14ac:dyDescent="0.25">
      <c r="B74" s="131" t="s">
        <v>47</v>
      </c>
      <c r="C74" s="215" t="s">
        <v>41</v>
      </c>
      <c r="D74" s="216"/>
      <c r="E74" s="216"/>
      <c r="F74" s="216"/>
      <c r="G74" s="217"/>
      <c r="I74" s="212" t="s">
        <v>29</v>
      </c>
      <c r="J74" s="213"/>
      <c r="K74" s="140">
        <v>42490</v>
      </c>
      <c r="L74" s="211" t="s">
        <v>87</v>
      </c>
      <c r="N74" s="212" t="s">
        <v>29</v>
      </c>
      <c r="O74" s="213"/>
      <c r="P74" s="140">
        <v>42490</v>
      </c>
      <c r="Q74" s="211" t="s">
        <v>87</v>
      </c>
      <c r="R74" s="141"/>
      <c r="S74" s="212" t="s">
        <v>29</v>
      </c>
      <c r="T74" s="213"/>
      <c r="U74" s="140">
        <v>42490</v>
      </c>
      <c r="V74" s="211" t="s">
        <v>87</v>
      </c>
    </row>
    <row r="75" spans="1:259" ht="87" customHeight="1" thickBot="1" x14ac:dyDescent="0.3">
      <c r="B75" s="137" t="s">
        <v>34</v>
      </c>
      <c r="C75" s="214" t="s">
        <v>35</v>
      </c>
      <c r="D75" s="214"/>
      <c r="E75" s="136" t="s">
        <v>0</v>
      </c>
      <c r="F75" s="138" t="s">
        <v>3</v>
      </c>
      <c r="G75" s="139" t="s">
        <v>33</v>
      </c>
      <c r="I75" s="135" t="s">
        <v>79</v>
      </c>
      <c r="J75" s="133" t="s">
        <v>80</v>
      </c>
      <c r="K75" s="133" t="s">
        <v>81</v>
      </c>
      <c r="L75" s="204"/>
      <c r="N75" s="135" t="s">
        <v>79</v>
      </c>
      <c r="O75" s="133" t="s">
        <v>80</v>
      </c>
      <c r="P75" s="133" t="s">
        <v>81</v>
      </c>
      <c r="Q75" s="204"/>
      <c r="R75" s="142"/>
      <c r="S75" s="135" t="s">
        <v>79</v>
      </c>
      <c r="T75" s="133" t="s">
        <v>80</v>
      </c>
      <c r="U75" s="133" t="s">
        <v>81</v>
      </c>
      <c r="V75" s="204"/>
    </row>
    <row r="76" spans="1:259" ht="24.75" customHeight="1" x14ac:dyDescent="0.25">
      <c r="B76" s="123" t="s">
        <v>11</v>
      </c>
      <c r="C76" s="124">
        <v>1</v>
      </c>
      <c r="D76" s="125" t="s">
        <v>23</v>
      </c>
      <c r="E76" s="126"/>
      <c r="F76" s="126"/>
      <c r="G76" s="127"/>
      <c r="I76" s="20">
        <f>+COUNTIF(I77:I81,"=x")+COUNTIF(I77:I81,"=vencida")+COUNTIF(I77:I81,"=cumplida")</f>
        <v>0</v>
      </c>
      <c r="J76" s="21">
        <f>+COUNTIF(J77:J81,"=x")</f>
        <v>0</v>
      </c>
      <c r="K76" s="22" t="str">
        <f>IFERROR(+J76/I76,"No se programaron actividades relacionadas con este objetivo")</f>
        <v>No se programaron actividades relacionadas con este objetivo</v>
      </c>
      <c r="L76" s="26"/>
      <c r="N76" s="20">
        <f>+COUNTIF(N77:N81,"=x")+COUNTIF(N77:N81,"=vencida")+COUNTIF(N77:N81,"=cumplida")</f>
        <v>0</v>
      </c>
      <c r="O76" s="21">
        <f>+COUNTIF(O77:O81,"=x")+COUNTIF(O77:O81,"=Cumplida")</f>
        <v>0</v>
      </c>
      <c r="P76" s="22" t="str">
        <f>IF(N76=0,"No se programaron actividades relacionadas con este objetivo",O76/N76)</f>
        <v>No se programaron actividades relacionadas con este objetivo</v>
      </c>
      <c r="Q76" s="26"/>
      <c r="S76" s="20">
        <f>+COUNTIF(S77:S81,"=x")+COUNTIF(S77:S81,"=vencida")+COUNTIF(S77:S81,"=cumplida")</f>
        <v>0</v>
      </c>
      <c r="T76" s="21">
        <f>+COUNTIF(T77:T81,"=x")+COUNTIF(T77:T81,"=Cumplida")</f>
        <v>0</v>
      </c>
      <c r="U76" s="22" t="str">
        <f>IF(S76=0,"No se programaron actividades relacionadas con este objetivo",T76/S76)</f>
        <v>No se programaron actividades relacionadas con este objetivo</v>
      </c>
      <c r="V76" s="26"/>
    </row>
    <row r="77" spans="1:259" x14ac:dyDescent="0.25">
      <c r="B77" s="106"/>
      <c r="C77" s="98" t="s">
        <v>13</v>
      </c>
      <c r="D77" s="99" t="s">
        <v>24</v>
      </c>
      <c r="E77" s="100"/>
      <c r="F77" s="100"/>
      <c r="G77" s="101"/>
      <c r="I77" s="1" t="str">
        <f>+IF(AND(G77&lt;=$K$10,G77&gt;0),"x"," ")</f>
        <v xml:space="preserve"> </v>
      </c>
      <c r="J77" s="4"/>
      <c r="K77" s="4"/>
      <c r="L77" s="11"/>
      <c r="N77" s="25" t="str">
        <f>+IF(AND(G77&lt;=$P$10,G77&gt;0),IF(G77&lt;=$K$10,IF(J77="x","cumplida","vencida"),"x")," ")</f>
        <v xml:space="preserve"> </v>
      </c>
      <c r="O77" s="4" t="str">
        <f>+IF(N77="cumplida","x"," ")</f>
        <v xml:space="preserve"> </v>
      </c>
      <c r="P77" s="4"/>
      <c r="Q77" s="11"/>
      <c r="S77" s="25" t="str">
        <f>+IF(N77="cumplida","cumplida",IF(OR(N77="vencida",N77="x"),IF(O77="x","cumplida","vencida"),IF(G77&gt;0,"x","")))</f>
        <v/>
      </c>
      <c r="T77" s="4" t="str">
        <f t="shared" ref="T77:T81" si="122">+IF(S77="cumplida","x"," ")</f>
        <v xml:space="preserve"> </v>
      </c>
      <c r="U77" s="4"/>
      <c r="V77" s="11"/>
    </row>
    <row r="78" spans="1:259" x14ac:dyDescent="0.25">
      <c r="B78" s="106"/>
      <c r="C78" s="98" t="s">
        <v>14</v>
      </c>
      <c r="D78" s="99" t="s">
        <v>25</v>
      </c>
      <c r="E78" s="100"/>
      <c r="F78" s="100"/>
      <c r="G78" s="101"/>
      <c r="I78" s="1" t="str">
        <f t="shared" ref="I78:I81" si="123">+IF(AND(G78&lt;=$K$10,G78&gt;0),"x"," ")</f>
        <v xml:space="preserve"> </v>
      </c>
      <c r="J78" s="4"/>
      <c r="K78" s="4"/>
      <c r="L78" s="11"/>
      <c r="N78" s="25" t="str">
        <f t="shared" ref="N78:N81" si="124">+IF(AND(G78&lt;=$P$10,G78&gt;0),IF(G78&lt;=$K$10,IF(J78="x","cumplida","vencida"),"x")," ")</f>
        <v xml:space="preserve"> </v>
      </c>
      <c r="O78" s="4" t="str">
        <f t="shared" ref="O78:O81" si="125">+IF(N78="cumplida","x"," ")</f>
        <v xml:space="preserve"> </v>
      </c>
      <c r="P78" s="4"/>
      <c r="Q78" s="11"/>
      <c r="S78" s="25" t="str">
        <f t="shared" ref="S78:S81" si="126">+IF(N78="cumplida","cumplida",IF(OR(N78="vencida",N78="x"),IF(O78="x","cumplida","vencida"),IF(G78&gt;0,"x","")))</f>
        <v/>
      </c>
      <c r="T78" s="4" t="str">
        <f t="shared" si="122"/>
        <v xml:space="preserve"> </v>
      </c>
      <c r="U78" s="4"/>
      <c r="V78" s="11"/>
    </row>
    <row r="79" spans="1:259" x14ac:dyDescent="0.25">
      <c r="B79" s="106"/>
      <c r="C79" s="98" t="s">
        <v>15</v>
      </c>
      <c r="D79" s="99" t="s">
        <v>26</v>
      </c>
      <c r="E79" s="100"/>
      <c r="F79" s="100"/>
      <c r="G79" s="101"/>
      <c r="I79" s="1" t="str">
        <f t="shared" si="123"/>
        <v xml:space="preserve"> </v>
      </c>
      <c r="J79" s="4"/>
      <c r="K79" s="4"/>
      <c r="L79" s="11"/>
      <c r="N79" s="25" t="str">
        <f t="shared" si="124"/>
        <v xml:space="preserve"> </v>
      </c>
      <c r="O79" s="4" t="str">
        <f t="shared" si="125"/>
        <v xml:space="preserve"> </v>
      </c>
      <c r="P79" s="4"/>
      <c r="Q79" s="11"/>
      <c r="S79" s="25" t="str">
        <f t="shared" si="126"/>
        <v/>
      </c>
      <c r="T79" s="4" t="str">
        <f t="shared" si="122"/>
        <v xml:space="preserve"> </v>
      </c>
      <c r="U79" s="4"/>
      <c r="V79" s="11"/>
    </row>
    <row r="80" spans="1:259" x14ac:dyDescent="0.25">
      <c r="B80" s="106"/>
      <c r="C80" s="102" t="s">
        <v>12</v>
      </c>
      <c r="D80" s="103" t="s">
        <v>12</v>
      </c>
      <c r="E80" s="100"/>
      <c r="F80" s="100"/>
      <c r="G80" s="101"/>
      <c r="I80" s="1" t="str">
        <f t="shared" si="123"/>
        <v xml:space="preserve"> </v>
      </c>
      <c r="J80" s="4"/>
      <c r="K80" s="4"/>
      <c r="L80" s="11"/>
      <c r="N80" s="25" t="str">
        <f t="shared" si="124"/>
        <v xml:space="preserve"> </v>
      </c>
      <c r="O80" s="4" t="str">
        <f t="shared" si="125"/>
        <v xml:space="preserve"> </v>
      </c>
      <c r="P80" s="4"/>
      <c r="Q80" s="11"/>
      <c r="S80" s="25" t="str">
        <f t="shared" si="126"/>
        <v/>
      </c>
      <c r="T80" s="4" t="str">
        <f t="shared" si="122"/>
        <v xml:space="preserve"> </v>
      </c>
      <c r="U80" s="4"/>
      <c r="V80" s="11"/>
    </row>
    <row r="81" spans="2:258" x14ac:dyDescent="0.25">
      <c r="B81" s="106"/>
      <c r="C81" s="102"/>
      <c r="D81" s="103"/>
      <c r="E81" s="100"/>
      <c r="F81" s="100"/>
      <c r="G81" s="101"/>
      <c r="I81" s="1" t="str">
        <f t="shared" si="123"/>
        <v xml:space="preserve"> </v>
      </c>
      <c r="J81" s="4"/>
      <c r="K81" s="4"/>
      <c r="L81" s="11"/>
      <c r="N81" s="25" t="str">
        <f t="shared" si="124"/>
        <v xml:space="preserve"> </v>
      </c>
      <c r="O81" s="4" t="str">
        <f t="shared" si="125"/>
        <v xml:space="preserve"> </v>
      </c>
      <c r="P81" s="4"/>
      <c r="Q81" s="11"/>
      <c r="S81" s="25" t="str">
        <f t="shared" si="126"/>
        <v/>
      </c>
      <c r="T81" s="4" t="str">
        <f t="shared" si="122"/>
        <v xml:space="preserve"> </v>
      </c>
      <c r="U81" s="4"/>
      <c r="V81" s="12"/>
    </row>
    <row r="82" spans="2:258" ht="25.5" x14ac:dyDescent="0.25">
      <c r="B82" s="106"/>
      <c r="C82" s="94">
        <v>2</v>
      </c>
      <c r="D82" s="95" t="s">
        <v>17</v>
      </c>
      <c r="E82" s="96"/>
      <c r="F82" s="96"/>
      <c r="G82" s="104"/>
      <c r="I82" s="20">
        <f>+COUNTIF(I83:I87,"=x")+COUNTIF(I83:I87,"=vencida")+COUNTIF(I83:I87,"=cumplida")</f>
        <v>0</v>
      </c>
      <c r="J82" s="21">
        <f>+COUNTIF(J83:J87,"=x")</f>
        <v>0</v>
      </c>
      <c r="K82" s="22" t="str">
        <f>IFERROR(+J82/I82,"No se programaron actividades relacionadas con este objetivo")</f>
        <v>No se programaron actividades relacionadas con este objetivo</v>
      </c>
      <c r="L82" s="26"/>
      <c r="N82" s="20">
        <f>+COUNTIF(N83:N87,"=x")+COUNTIF(N83:N87,"=vencida")+COUNTIF(N83:N87,"=cumplida")</f>
        <v>0</v>
      </c>
      <c r="O82" s="21">
        <f>+COUNTIF(O83:O87,"=x")+COUNTIF(O83:O87,"=Cumplida")</f>
        <v>0</v>
      </c>
      <c r="P82" s="22" t="str">
        <f>IF(N82=0,"No se programaron actividades relacionadas con este objetivo",O82/N82)</f>
        <v>No se programaron actividades relacionadas con este objetivo</v>
      </c>
      <c r="Q82" s="26"/>
      <c r="S82" s="20">
        <f>+COUNTIF(S83:S87,"=x")+COUNTIF(S83:S87,"=vencida")+COUNTIF(S83:S87,"=cumplida")</f>
        <v>0</v>
      </c>
      <c r="T82" s="21">
        <f>+COUNTIF(T83:T87,"=x")+COUNTIF(T83:T87,"=Cumplida")</f>
        <v>0</v>
      </c>
      <c r="U82" s="22" t="str">
        <f>IF(S82=0,"No se programaron actividades relacionadas con este objetivo",T82/S82)</f>
        <v>No se programaron actividades relacionadas con este objetivo</v>
      </c>
      <c r="V82" s="30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45"/>
      <c r="IK82" s="45"/>
      <c r="IL82" s="45"/>
      <c r="IM82" s="45"/>
      <c r="IN82" s="45"/>
      <c r="IO82" s="45"/>
      <c r="IP82" s="45"/>
      <c r="IQ82" s="45"/>
      <c r="IR82" s="45"/>
      <c r="IS82" s="45"/>
      <c r="IT82" s="45"/>
      <c r="IU82" s="45"/>
      <c r="IV82" s="45"/>
      <c r="IW82" s="45"/>
      <c r="IX82" s="45"/>
    </row>
    <row r="83" spans="2:258" x14ac:dyDescent="0.25">
      <c r="B83" s="106"/>
      <c r="C83" s="98" t="s">
        <v>18</v>
      </c>
      <c r="D83" s="99" t="s">
        <v>16</v>
      </c>
      <c r="E83" s="100"/>
      <c r="F83" s="100"/>
      <c r="G83" s="105"/>
      <c r="I83" s="1" t="str">
        <f>+IF(AND(G83&lt;=$K$10,G83&gt;0),"x"," ")</f>
        <v xml:space="preserve"> </v>
      </c>
      <c r="J83" s="4"/>
      <c r="K83" s="4"/>
      <c r="L83" s="11"/>
      <c r="N83" s="25" t="str">
        <f>+IF(AND(G83&lt;=$P$10,G83&gt;0),IF(G83&lt;=$K$10,IF(J83="x","cumplida","vencida"),"x")," ")</f>
        <v xml:space="preserve"> </v>
      </c>
      <c r="O83" s="4" t="str">
        <f>+IF(N83="cumplida","x"," ")</f>
        <v xml:space="preserve"> </v>
      </c>
      <c r="P83" s="4"/>
      <c r="Q83" s="11"/>
      <c r="S83" s="25" t="str">
        <f>+IF(N83="cumplida","cumplida",IF(OR(N83="vencida",N83="x"),IF(O83="x","cumplida","vencida"),IF(G83&gt;0,"x","")))</f>
        <v/>
      </c>
      <c r="T83" s="4" t="str">
        <f t="shared" ref="T83:T87" si="127">+IF(S83="cumplida","x"," ")</f>
        <v xml:space="preserve"> </v>
      </c>
      <c r="U83" s="4"/>
      <c r="V83" s="11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45"/>
      <c r="IK83" s="45"/>
      <c r="IL83" s="45"/>
      <c r="IM83" s="45"/>
      <c r="IN83" s="45"/>
      <c r="IO83" s="45"/>
      <c r="IP83" s="45"/>
      <c r="IQ83" s="45"/>
      <c r="IR83" s="45"/>
      <c r="IS83" s="45"/>
      <c r="IT83" s="45"/>
      <c r="IU83" s="45"/>
      <c r="IV83" s="45"/>
      <c r="IW83" s="45"/>
      <c r="IX83" s="45"/>
    </row>
    <row r="84" spans="2:258" x14ac:dyDescent="0.25">
      <c r="B84" s="106"/>
      <c r="C84" s="98" t="s">
        <v>19</v>
      </c>
      <c r="D84" s="99" t="s">
        <v>21</v>
      </c>
      <c r="E84" s="100"/>
      <c r="F84" s="100"/>
      <c r="G84" s="105"/>
      <c r="I84" s="1" t="str">
        <f t="shared" ref="I84:I87" si="128">+IF(AND(G84&lt;=$K$10,G84&gt;0),"x"," ")</f>
        <v xml:space="preserve"> </v>
      </c>
      <c r="J84" s="4"/>
      <c r="K84" s="4"/>
      <c r="L84" s="11"/>
      <c r="N84" s="25" t="str">
        <f t="shared" ref="N84:N87" si="129">+IF(AND(G84&lt;=$P$10,G84&gt;0),IF(G84&lt;=$K$10,IF(J84="x","cumplida","vencida"),"x")," ")</f>
        <v xml:space="preserve"> </v>
      </c>
      <c r="O84" s="4" t="str">
        <f t="shared" ref="O84:O87" si="130">+IF(N84="cumplida","x"," ")</f>
        <v xml:space="preserve"> </v>
      </c>
      <c r="P84" s="4"/>
      <c r="Q84" s="11"/>
      <c r="S84" s="25" t="str">
        <f t="shared" ref="S84:S87" si="131">+IF(N84="cumplida","cumplida",IF(OR(N84="vencida",N84="x"),IF(O84="x","cumplida","vencida"),IF(G84&gt;0,"x","")))</f>
        <v/>
      </c>
      <c r="T84" s="4" t="str">
        <f t="shared" si="127"/>
        <v xml:space="preserve"> </v>
      </c>
      <c r="U84" s="4"/>
      <c r="V84" s="11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  <c r="GW84" s="45"/>
      <c r="GX84" s="45"/>
      <c r="GY84" s="45"/>
      <c r="GZ84" s="45"/>
      <c r="HA84" s="45"/>
      <c r="HB84" s="45"/>
      <c r="HC84" s="45"/>
      <c r="HD84" s="45"/>
      <c r="HE84" s="45"/>
      <c r="HF84" s="45"/>
      <c r="HG84" s="45"/>
      <c r="HH84" s="45"/>
      <c r="HI84" s="45"/>
      <c r="HJ84" s="45"/>
      <c r="HK84" s="45"/>
      <c r="HL84" s="45"/>
      <c r="HM84" s="45"/>
      <c r="HN84" s="45"/>
      <c r="HO84" s="45"/>
      <c r="HP84" s="45"/>
      <c r="HQ84" s="45"/>
      <c r="HR84" s="45"/>
      <c r="HS84" s="45"/>
      <c r="HT84" s="45"/>
      <c r="HU84" s="45"/>
      <c r="HV84" s="45"/>
      <c r="HW84" s="45"/>
      <c r="HX84" s="45"/>
      <c r="HY84" s="45"/>
      <c r="HZ84" s="45"/>
      <c r="IA84" s="45"/>
      <c r="IB84" s="45"/>
      <c r="IC84" s="45"/>
      <c r="ID84" s="45"/>
      <c r="IE84" s="45"/>
      <c r="IF84" s="45"/>
      <c r="IG84" s="45"/>
      <c r="IH84" s="45"/>
      <c r="II84" s="45"/>
      <c r="IJ84" s="45"/>
      <c r="IK84" s="45"/>
      <c r="IL84" s="45"/>
      <c r="IM84" s="45"/>
      <c r="IN84" s="45"/>
      <c r="IO84" s="45"/>
      <c r="IP84" s="45"/>
      <c r="IQ84" s="45"/>
      <c r="IR84" s="45"/>
      <c r="IS84" s="45"/>
      <c r="IT84" s="45"/>
      <c r="IU84" s="45"/>
      <c r="IV84" s="45"/>
      <c r="IW84" s="45"/>
      <c r="IX84" s="45"/>
    </row>
    <row r="85" spans="2:258" x14ac:dyDescent="0.25">
      <c r="B85" s="106"/>
      <c r="C85" s="98" t="s">
        <v>20</v>
      </c>
      <c r="D85" s="99" t="s">
        <v>22</v>
      </c>
      <c r="E85" s="100"/>
      <c r="F85" s="100"/>
      <c r="G85" s="105"/>
      <c r="I85" s="1" t="str">
        <f t="shared" si="128"/>
        <v xml:space="preserve"> </v>
      </c>
      <c r="J85" s="4"/>
      <c r="K85" s="4"/>
      <c r="L85" s="11"/>
      <c r="N85" s="25" t="str">
        <f t="shared" si="129"/>
        <v xml:space="preserve"> </v>
      </c>
      <c r="O85" s="4" t="str">
        <f t="shared" si="130"/>
        <v xml:space="preserve"> </v>
      </c>
      <c r="P85" s="4"/>
      <c r="Q85" s="11"/>
      <c r="S85" s="25" t="str">
        <f t="shared" si="131"/>
        <v/>
      </c>
      <c r="T85" s="4" t="str">
        <f t="shared" si="127"/>
        <v xml:space="preserve"> </v>
      </c>
      <c r="U85" s="4"/>
      <c r="V85" s="11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  <c r="IR85" s="45"/>
      <c r="IS85" s="45"/>
      <c r="IT85" s="45"/>
      <c r="IU85" s="45"/>
      <c r="IV85" s="45"/>
      <c r="IW85" s="45"/>
      <c r="IX85" s="45"/>
    </row>
    <row r="86" spans="2:258" x14ac:dyDescent="0.25">
      <c r="B86" s="106"/>
      <c r="C86" s="98" t="s">
        <v>12</v>
      </c>
      <c r="D86" s="103" t="s">
        <v>12</v>
      </c>
      <c r="E86" s="100"/>
      <c r="F86" s="100"/>
      <c r="G86" s="105"/>
      <c r="I86" s="1" t="str">
        <f t="shared" si="128"/>
        <v xml:space="preserve"> </v>
      </c>
      <c r="J86" s="4"/>
      <c r="K86" s="4"/>
      <c r="L86" s="11"/>
      <c r="N86" s="25" t="str">
        <f t="shared" si="129"/>
        <v xml:space="preserve"> </v>
      </c>
      <c r="O86" s="4" t="str">
        <f t="shared" si="130"/>
        <v xml:space="preserve"> </v>
      </c>
      <c r="P86" s="4"/>
      <c r="Q86" s="11"/>
      <c r="S86" s="25" t="str">
        <f t="shared" si="131"/>
        <v/>
      </c>
      <c r="T86" s="4" t="str">
        <f t="shared" si="127"/>
        <v xml:space="preserve"> </v>
      </c>
      <c r="U86" s="4"/>
      <c r="V86" s="11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  <c r="ID86" s="45"/>
      <c r="IE86" s="45"/>
      <c r="IF86" s="45"/>
      <c r="IG86" s="45"/>
      <c r="IH86" s="45"/>
      <c r="II86" s="45"/>
      <c r="IJ86" s="45"/>
      <c r="IK86" s="45"/>
      <c r="IL86" s="45"/>
      <c r="IM86" s="45"/>
      <c r="IN86" s="45"/>
      <c r="IO86" s="45"/>
      <c r="IP86" s="45"/>
      <c r="IQ86" s="45"/>
      <c r="IR86" s="45"/>
      <c r="IS86" s="45"/>
      <c r="IT86" s="45"/>
      <c r="IU86" s="45"/>
      <c r="IV86" s="45"/>
      <c r="IW86" s="45"/>
      <c r="IX86" s="45"/>
    </row>
    <row r="87" spans="2:258" x14ac:dyDescent="0.25">
      <c r="B87" s="106"/>
      <c r="C87" s="102"/>
      <c r="D87" s="103"/>
      <c r="E87" s="100"/>
      <c r="F87" s="100"/>
      <c r="G87" s="105"/>
      <c r="I87" s="1" t="str">
        <f t="shared" si="128"/>
        <v xml:space="preserve"> </v>
      </c>
      <c r="J87" s="4"/>
      <c r="K87" s="4"/>
      <c r="L87" s="11"/>
      <c r="N87" s="25" t="str">
        <f t="shared" si="129"/>
        <v xml:space="preserve"> </v>
      </c>
      <c r="O87" s="4" t="str">
        <f t="shared" si="130"/>
        <v xml:space="preserve"> </v>
      </c>
      <c r="P87" s="4"/>
      <c r="Q87" s="11"/>
      <c r="S87" s="25" t="str">
        <f t="shared" si="131"/>
        <v/>
      </c>
      <c r="T87" s="4" t="str">
        <f t="shared" si="127"/>
        <v xml:space="preserve"> </v>
      </c>
      <c r="U87" s="4"/>
      <c r="V87" s="11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  <c r="IR87" s="45"/>
      <c r="IS87" s="45"/>
      <c r="IT87" s="45"/>
      <c r="IU87" s="45"/>
      <c r="IV87" s="45"/>
      <c r="IW87" s="45"/>
      <c r="IX87" s="45"/>
    </row>
    <row r="88" spans="2:258" ht="25.5" x14ac:dyDescent="0.25">
      <c r="B88" s="93" t="s">
        <v>36</v>
      </c>
      <c r="C88" s="94">
        <v>1</v>
      </c>
      <c r="D88" s="95" t="s">
        <v>23</v>
      </c>
      <c r="E88" s="96"/>
      <c r="F88" s="96"/>
      <c r="G88" s="104"/>
      <c r="I88" s="20">
        <f t="shared" ref="I88" si="132">+COUNTIF(I89:I93,"=x")+COUNTIF(I89:I93,"=vencida")+COUNTIF(I89:I93,"=cumplida")</f>
        <v>0</v>
      </c>
      <c r="J88" s="21">
        <f t="shared" ref="J88" si="133">+COUNTIF(J89:J93,"=x")</f>
        <v>0</v>
      </c>
      <c r="K88" s="22" t="str">
        <f t="shared" ref="K88" si="134">IFERROR(+J88/I88,"No se programaron actividades relacionadas con este objetivo")</f>
        <v>No se programaron actividades relacionadas con este objetivo</v>
      </c>
      <c r="L88" s="26"/>
      <c r="N88" s="20">
        <f t="shared" ref="N88" si="135">+COUNTIF(N89:N93,"=x")+COUNTIF(N89:N93,"=vencida")+COUNTIF(N89:N93,"=cumplida")</f>
        <v>0</v>
      </c>
      <c r="O88" s="21">
        <f t="shared" ref="O88" si="136">+COUNTIF(O89:O93,"=x")+COUNTIF(O89:O93,"=Cumplida")</f>
        <v>0</v>
      </c>
      <c r="P88" s="22" t="str">
        <f t="shared" ref="P88" si="137">IF(N88=0,"No se programaron actividades relacionadas con este objetivo",O88/N88)</f>
        <v>No se programaron actividades relacionadas con este objetivo</v>
      </c>
      <c r="Q88" s="26"/>
      <c r="S88" s="20">
        <f t="shared" ref="S88" si="138">+COUNTIF(S89:S93,"=x")+COUNTIF(S89:S93,"=vencida")+COUNTIF(S89:S93,"=cumplida")</f>
        <v>0</v>
      </c>
      <c r="T88" s="21">
        <f t="shared" ref="T88" si="139">+COUNTIF(T89:T93,"=x")+COUNTIF(T89:T93,"=Cumplida")</f>
        <v>0</v>
      </c>
      <c r="U88" s="22" t="str">
        <f t="shared" ref="U88" si="140">IF(S88=0,"No se programaron actividades relacionadas con este objetivo",T88/S88)</f>
        <v>No se programaron actividades relacionadas con este objetivo</v>
      </c>
      <c r="V88" s="30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  <c r="IR88" s="45"/>
      <c r="IS88" s="45"/>
      <c r="IT88" s="45"/>
      <c r="IU88" s="45"/>
      <c r="IV88" s="45"/>
      <c r="IW88" s="45"/>
      <c r="IX88" s="45"/>
    </row>
    <row r="89" spans="2:258" x14ac:dyDescent="0.25">
      <c r="B89" s="106"/>
      <c r="C89" s="98" t="s">
        <v>13</v>
      </c>
      <c r="D89" s="99" t="s">
        <v>24</v>
      </c>
      <c r="E89" s="100"/>
      <c r="F89" s="100"/>
      <c r="G89" s="105"/>
      <c r="I89" s="1" t="str">
        <f t="shared" ref="I89:I93" si="141">+IF(AND(G89&lt;=$K$10,G89&gt;0),"x"," ")</f>
        <v xml:space="preserve"> </v>
      </c>
      <c r="J89" s="4"/>
      <c r="K89" s="4"/>
      <c r="L89" s="11"/>
      <c r="N89" s="25" t="str">
        <f t="shared" ref="N89:N93" si="142">+IF(AND(G89&lt;=$P$10,G89&gt;0),IF(G89&lt;=$K$10,IF(J89="x","cumplida","vencida"),"x")," ")</f>
        <v xml:space="preserve"> </v>
      </c>
      <c r="O89" s="4" t="str">
        <f t="shared" ref="O89:O93" si="143">+IF(N89="cumplida","x"," ")</f>
        <v xml:space="preserve"> </v>
      </c>
      <c r="P89" s="4"/>
      <c r="Q89" s="11"/>
      <c r="S89" s="25" t="str">
        <f t="shared" ref="S89:S93" si="144">+IF(N89="cumplida","cumplida",IF(OR(N89="vencida",N89="x"),IF(O89="x","cumplida","vencida"),IF(G89&gt;0,"x","")))</f>
        <v/>
      </c>
      <c r="T89" s="4" t="str">
        <f t="shared" ref="T89:T93" si="145">+IF(S89="cumplida","x"," ")</f>
        <v xml:space="preserve"> </v>
      </c>
      <c r="U89" s="4"/>
      <c r="V89" s="11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  <c r="GG89" s="45"/>
      <c r="GH89" s="45"/>
      <c r="GI89" s="45"/>
      <c r="GJ89" s="45"/>
      <c r="GK89" s="45"/>
      <c r="GL89" s="45"/>
      <c r="GM89" s="45"/>
      <c r="GN89" s="45"/>
      <c r="GO89" s="45"/>
      <c r="GP89" s="45"/>
      <c r="GQ89" s="45"/>
      <c r="GR89" s="45"/>
      <c r="GS89" s="45"/>
      <c r="GT89" s="45"/>
      <c r="GU89" s="45"/>
      <c r="GV89" s="45"/>
      <c r="GW89" s="45"/>
      <c r="GX89" s="45"/>
      <c r="GY89" s="45"/>
      <c r="GZ89" s="45"/>
      <c r="HA89" s="45"/>
      <c r="HB89" s="45"/>
      <c r="HC89" s="45"/>
      <c r="HD89" s="45"/>
      <c r="HE89" s="45"/>
      <c r="HF89" s="45"/>
      <c r="HG89" s="45"/>
      <c r="HH89" s="45"/>
      <c r="HI89" s="45"/>
      <c r="HJ89" s="45"/>
      <c r="HK89" s="45"/>
      <c r="HL89" s="45"/>
      <c r="HM89" s="45"/>
      <c r="HN89" s="45"/>
      <c r="HO89" s="45"/>
      <c r="HP89" s="45"/>
      <c r="HQ89" s="45"/>
      <c r="HR89" s="45"/>
      <c r="HS89" s="45"/>
      <c r="HT89" s="45"/>
      <c r="HU89" s="45"/>
      <c r="HV89" s="45"/>
      <c r="HW89" s="45"/>
      <c r="HX89" s="45"/>
      <c r="HY89" s="45"/>
      <c r="HZ89" s="45"/>
      <c r="IA89" s="45"/>
      <c r="IB89" s="45"/>
      <c r="IC89" s="45"/>
      <c r="ID89" s="45"/>
      <c r="IE89" s="45"/>
      <c r="IF89" s="45"/>
      <c r="IG89" s="45"/>
      <c r="IH89" s="45"/>
      <c r="II89" s="45"/>
      <c r="IJ89" s="45"/>
      <c r="IK89" s="45"/>
      <c r="IL89" s="45"/>
      <c r="IM89" s="45"/>
      <c r="IN89" s="45"/>
      <c r="IO89" s="45"/>
      <c r="IP89" s="45"/>
      <c r="IQ89" s="45"/>
      <c r="IR89" s="45"/>
      <c r="IS89" s="45"/>
      <c r="IT89" s="45"/>
      <c r="IU89" s="45"/>
      <c r="IV89" s="45"/>
      <c r="IW89" s="45"/>
      <c r="IX89" s="45"/>
    </row>
    <row r="90" spans="2:258" x14ac:dyDescent="0.25">
      <c r="B90" s="106"/>
      <c r="C90" s="98" t="s">
        <v>14</v>
      </c>
      <c r="D90" s="99" t="s">
        <v>25</v>
      </c>
      <c r="E90" s="100"/>
      <c r="F90" s="100"/>
      <c r="G90" s="105"/>
      <c r="I90" s="1" t="str">
        <f t="shared" si="141"/>
        <v xml:space="preserve"> </v>
      </c>
      <c r="J90" s="4"/>
      <c r="K90" s="4"/>
      <c r="L90" s="11"/>
      <c r="N90" s="25" t="str">
        <f t="shared" si="142"/>
        <v xml:space="preserve"> </v>
      </c>
      <c r="O90" s="4" t="str">
        <f t="shared" si="143"/>
        <v xml:space="preserve"> </v>
      </c>
      <c r="P90" s="4"/>
      <c r="Q90" s="11"/>
      <c r="S90" s="25" t="str">
        <f t="shared" si="144"/>
        <v/>
      </c>
      <c r="T90" s="4" t="str">
        <f t="shared" si="145"/>
        <v xml:space="preserve"> </v>
      </c>
      <c r="U90" s="4"/>
      <c r="V90" s="11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  <c r="GG90" s="45"/>
      <c r="GH90" s="45"/>
      <c r="GI90" s="45"/>
      <c r="GJ90" s="45"/>
      <c r="GK90" s="45"/>
      <c r="GL90" s="45"/>
      <c r="GM90" s="45"/>
      <c r="GN90" s="45"/>
      <c r="GO90" s="45"/>
      <c r="GP90" s="45"/>
      <c r="GQ90" s="45"/>
      <c r="GR90" s="45"/>
      <c r="GS90" s="45"/>
      <c r="GT90" s="45"/>
      <c r="GU90" s="45"/>
      <c r="GV90" s="45"/>
      <c r="GW90" s="45"/>
      <c r="GX90" s="45"/>
      <c r="GY90" s="45"/>
      <c r="GZ90" s="45"/>
      <c r="HA90" s="45"/>
      <c r="HB90" s="45"/>
      <c r="HC90" s="45"/>
      <c r="HD90" s="45"/>
      <c r="HE90" s="45"/>
      <c r="HF90" s="45"/>
      <c r="HG90" s="45"/>
      <c r="HH90" s="45"/>
      <c r="HI90" s="45"/>
      <c r="HJ90" s="45"/>
      <c r="HK90" s="45"/>
      <c r="HL90" s="45"/>
      <c r="HM90" s="45"/>
      <c r="HN90" s="45"/>
      <c r="HO90" s="45"/>
      <c r="HP90" s="45"/>
      <c r="HQ90" s="45"/>
      <c r="HR90" s="45"/>
      <c r="HS90" s="45"/>
      <c r="HT90" s="45"/>
      <c r="HU90" s="45"/>
      <c r="HV90" s="45"/>
      <c r="HW90" s="45"/>
      <c r="HX90" s="45"/>
      <c r="HY90" s="45"/>
      <c r="HZ90" s="45"/>
      <c r="IA90" s="45"/>
      <c r="IB90" s="45"/>
      <c r="IC90" s="45"/>
      <c r="ID90" s="45"/>
      <c r="IE90" s="45"/>
      <c r="IF90" s="45"/>
      <c r="IG90" s="45"/>
      <c r="IH90" s="45"/>
      <c r="II90" s="45"/>
      <c r="IJ90" s="45"/>
      <c r="IK90" s="45"/>
      <c r="IL90" s="45"/>
      <c r="IM90" s="45"/>
      <c r="IN90" s="45"/>
      <c r="IO90" s="45"/>
      <c r="IP90" s="45"/>
      <c r="IQ90" s="45"/>
      <c r="IR90" s="45"/>
      <c r="IS90" s="45"/>
      <c r="IT90" s="45"/>
      <c r="IU90" s="45"/>
      <c r="IV90" s="45"/>
      <c r="IW90" s="45"/>
      <c r="IX90" s="45"/>
    </row>
    <row r="91" spans="2:258" x14ac:dyDescent="0.25">
      <c r="B91" s="106"/>
      <c r="C91" s="98" t="s">
        <v>15</v>
      </c>
      <c r="D91" s="99" t="s">
        <v>26</v>
      </c>
      <c r="E91" s="100"/>
      <c r="F91" s="100"/>
      <c r="G91" s="105"/>
      <c r="I91" s="1" t="str">
        <f t="shared" si="141"/>
        <v xml:space="preserve"> </v>
      </c>
      <c r="J91" s="4"/>
      <c r="K91" s="4"/>
      <c r="L91" s="11"/>
      <c r="N91" s="25" t="str">
        <f t="shared" si="142"/>
        <v xml:space="preserve"> </v>
      </c>
      <c r="O91" s="4" t="str">
        <f t="shared" si="143"/>
        <v xml:space="preserve"> </v>
      </c>
      <c r="P91" s="4"/>
      <c r="Q91" s="11"/>
      <c r="S91" s="25" t="str">
        <f t="shared" si="144"/>
        <v/>
      </c>
      <c r="T91" s="4" t="str">
        <f t="shared" si="145"/>
        <v xml:space="preserve"> </v>
      </c>
      <c r="U91" s="4"/>
      <c r="V91" s="11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  <c r="GG91" s="45"/>
      <c r="GH91" s="45"/>
      <c r="GI91" s="45"/>
      <c r="GJ91" s="45"/>
      <c r="GK91" s="45"/>
      <c r="GL91" s="45"/>
      <c r="GM91" s="45"/>
      <c r="GN91" s="45"/>
      <c r="GO91" s="45"/>
      <c r="GP91" s="45"/>
      <c r="GQ91" s="45"/>
      <c r="GR91" s="45"/>
      <c r="GS91" s="45"/>
      <c r="GT91" s="45"/>
      <c r="GU91" s="45"/>
      <c r="GV91" s="45"/>
      <c r="GW91" s="45"/>
      <c r="GX91" s="45"/>
      <c r="GY91" s="45"/>
      <c r="GZ91" s="45"/>
      <c r="HA91" s="45"/>
      <c r="HB91" s="45"/>
      <c r="HC91" s="45"/>
      <c r="HD91" s="45"/>
      <c r="HE91" s="45"/>
      <c r="HF91" s="45"/>
      <c r="HG91" s="45"/>
      <c r="HH91" s="45"/>
      <c r="HI91" s="45"/>
      <c r="HJ91" s="45"/>
      <c r="HK91" s="45"/>
      <c r="HL91" s="45"/>
      <c r="HM91" s="45"/>
      <c r="HN91" s="45"/>
      <c r="HO91" s="45"/>
      <c r="HP91" s="45"/>
      <c r="HQ91" s="45"/>
      <c r="HR91" s="45"/>
      <c r="HS91" s="45"/>
      <c r="HT91" s="45"/>
      <c r="HU91" s="45"/>
      <c r="HV91" s="45"/>
      <c r="HW91" s="45"/>
      <c r="HX91" s="45"/>
      <c r="HY91" s="45"/>
      <c r="HZ91" s="45"/>
      <c r="IA91" s="45"/>
      <c r="IB91" s="45"/>
      <c r="IC91" s="45"/>
      <c r="ID91" s="45"/>
      <c r="IE91" s="45"/>
      <c r="IF91" s="45"/>
      <c r="IG91" s="45"/>
      <c r="IH91" s="45"/>
      <c r="II91" s="45"/>
      <c r="IJ91" s="45"/>
      <c r="IK91" s="45"/>
      <c r="IL91" s="45"/>
      <c r="IM91" s="45"/>
      <c r="IN91" s="45"/>
      <c r="IO91" s="45"/>
      <c r="IP91" s="45"/>
      <c r="IQ91" s="45"/>
      <c r="IR91" s="45"/>
      <c r="IS91" s="45"/>
      <c r="IT91" s="45"/>
      <c r="IU91" s="45"/>
      <c r="IV91" s="45"/>
      <c r="IW91" s="45"/>
      <c r="IX91" s="45"/>
    </row>
    <row r="92" spans="2:258" x14ac:dyDescent="0.25">
      <c r="B92" s="106"/>
      <c r="C92" s="102" t="s">
        <v>12</v>
      </c>
      <c r="D92" s="103" t="s">
        <v>12</v>
      </c>
      <c r="E92" s="100"/>
      <c r="F92" s="100"/>
      <c r="G92" s="105"/>
      <c r="I92" s="1" t="str">
        <f t="shared" si="141"/>
        <v xml:space="preserve"> </v>
      </c>
      <c r="J92" s="4"/>
      <c r="K92" s="4"/>
      <c r="L92" s="11"/>
      <c r="N92" s="25" t="str">
        <f t="shared" si="142"/>
        <v xml:space="preserve"> </v>
      </c>
      <c r="O92" s="4" t="str">
        <f t="shared" si="143"/>
        <v xml:space="preserve"> </v>
      </c>
      <c r="P92" s="4"/>
      <c r="Q92" s="11"/>
      <c r="S92" s="25" t="str">
        <f t="shared" si="144"/>
        <v/>
      </c>
      <c r="T92" s="4" t="str">
        <f t="shared" si="145"/>
        <v xml:space="preserve"> </v>
      </c>
      <c r="U92" s="4"/>
      <c r="V92" s="11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  <c r="GG92" s="45"/>
      <c r="GH92" s="45"/>
      <c r="GI92" s="45"/>
      <c r="GJ92" s="45"/>
      <c r="GK92" s="45"/>
      <c r="GL92" s="45"/>
      <c r="GM92" s="45"/>
      <c r="GN92" s="45"/>
      <c r="GO92" s="45"/>
      <c r="GP92" s="45"/>
      <c r="GQ92" s="45"/>
      <c r="GR92" s="45"/>
      <c r="GS92" s="45"/>
      <c r="GT92" s="45"/>
      <c r="GU92" s="45"/>
      <c r="GV92" s="45"/>
      <c r="GW92" s="45"/>
      <c r="GX92" s="45"/>
      <c r="GY92" s="45"/>
      <c r="GZ92" s="45"/>
      <c r="HA92" s="45"/>
      <c r="HB92" s="45"/>
      <c r="HC92" s="45"/>
      <c r="HD92" s="45"/>
      <c r="HE92" s="45"/>
      <c r="HF92" s="45"/>
      <c r="HG92" s="45"/>
      <c r="HH92" s="45"/>
      <c r="HI92" s="45"/>
      <c r="HJ92" s="45"/>
      <c r="HK92" s="45"/>
      <c r="HL92" s="45"/>
      <c r="HM92" s="45"/>
      <c r="HN92" s="45"/>
      <c r="HO92" s="45"/>
      <c r="HP92" s="45"/>
      <c r="HQ92" s="45"/>
      <c r="HR92" s="45"/>
      <c r="HS92" s="45"/>
      <c r="HT92" s="45"/>
      <c r="HU92" s="45"/>
      <c r="HV92" s="45"/>
      <c r="HW92" s="45"/>
      <c r="HX92" s="45"/>
      <c r="HY92" s="45"/>
      <c r="HZ92" s="45"/>
      <c r="IA92" s="45"/>
      <c r="IB92" s="45"/>
      <c r="IC92" s="45"/>
      <c r="ID92" s="45"/>
      <c r="IE92" s="45"/>
      <c r="IF92" s="45"/>
      <c r="IG92" s="45"/>
      <c r="IH92" s="45"/>
      <c r="II92" s="45"/>
      <c r="IJ92" s="45"/>
      <c r="IK92" s="45"/>
      <c r="IL92" s="45"/>
      <c r="IM92" s="45"/>
      <c r="IN92" s="45"/>
      <c r="IO92" s="45"/>
      <c r="IP92" s="45"/>
      <c r="IQ92" s="45"/>
      <c r="IR92" s="45"/>
      <c r="IS92" s="45"/>
      <c r="IT92" s="45"/>
      <c r="IU92" s="45"/>
      <c r="IV92" s="45"/>
      <c r="IW92" s="45"/>
      <c r="IX92" s="45"/>
    </row>
    <row r="93" spans="2:258" x14ac:dyDescent="0.25">
      <c r="B93" s="106"/>
      <c r="C93" s="102"/>
      <c r="D93" s="103"/>
      <c r="E93" s="100"/>
      <c r="F93" s="100"/>
      <c r="G93" s="105"/>
      <c r="I93" s="1" t="str">
        <f t="shared" si="141"/>
        <v xml:space="preserve"> </v>
      </c>
      <c r="J93" s="4"/>
      <c r="K93" s="4"/>
      <c r="L93" s="11"/>
      <c r="N93" s="25" t="str">
        <f t="shared" si="142"/>
        <v xml:space="preserve"> </v>
      </c>
      <c r="O93" s="4" t="str">
        <f t="shared" si="143"/>
        <v xml:space="preserve"> </v>
      </c>
      <c r="P93" s="4"/>
      <c r="Q93" s="11"/>
      <c r="S93" s="25" t="str">
        <f t="shared" si="144"/>
        <v/>
      </c>
      <c r="T93" s="4" t="str">
        <f t="shared" si="145"/>
        <v xml:space="preserve"> </v>
      </c>
      <c r="U93" s="4"/>
      <c r="V93" s="11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  <c r="GG93" s="45"/>
      <c r="GH93" s="45"/>
      <c r="GI93" s="45"/>
      <c r="GJ93" s="45"/>
      <c r="GK93" s="45"/>
      <c r="GL93" s="45"/>
      <c r="GM93" s="45"/>
      <c r="GN93" s="45"/>
      <c r="GO93" s="45"/>
      <c r="GP93" s="45"/>
      <c r="GQ93" s="45"/>
      <c r="GR93" s="45"/>
      <c r="GS93" s="45"/>
      <c r="GT93" s="45"/>
      <c r="GU93" s="45"/>
      <c r="GV93" s="45"/>
      <c r="GW93" s="45"/>
      <c r="GX93" s="45"/>
      <c r="GY93" s="45"/>
      <c r="GZ93" s="45"/>
      <c r="HA93" s="45"/>
      <c r="HB93" s="45"/>
      <c r="HC93" s="45"/>
      <c r="HD93" s="45"/>
      <c r="HE93" s="45"/>
      <c r="HF93" s="45"/>
      <c r="HG93" s="45"/>
      <c r="HH93" s="45"/>
      <c r="HI93" s="45"/>
      <c r="HJ93" s="45"/>
      <c r="HK93" s="45"/>
      <c r="HL93" s="45"/>
      <c r="HM93" s="45"/>
      <c r="HN93" s="45"/>
      <c r="HO93" s="45"/>
      <c r="HP93" s="45"/>
      <c r="HQ93" s="45"/>
      <c r="HR93" s="45"/>
      <c r="HS93" s="45"/>
      <c r="HT93" s="45"/>
      <c r="HU93" s="45"/>
      <c r="HV93" s="45"/>
      <c r="HW93" s="45"/>
      <c r="HX93" s="45"/>
      <c r="HY93" s="45"/>
      <c r="HZ93" s="45"/>
      <c r="IA93" s="45"/>
      <c r="IB93" s="45"/>
      <c r="IC93" s="45"/>
      <c r="ID93" s="45"/>
      <c r="IE93" s="45"/>
      <c r="IF93" s="45"/>
      <c r="IG93" s="45"/>
      <c r="IH93" s="45"/>
      <c r="II93" s="45"/>
      <c r="IJ93" s="45"/>
      <c r="IK93" s="45"/>
      <c r="IL93" s="45"/>
      <c r="IM93" s="45"/>
      <c r="IN93" s="45"/>
      <c r="IO93" s="45"/>
      <c r="IP93" s="45"/>
      <c r="IQ93" s="45"/>
      <c r="IR93" s="45"/>
      <c r="IS93" s="45"/>
      <c r="IT93" s="45"/>
      <c r="IU93" s="45"/>
      <c r="IV93" s="45"/>
      <c r="IW93" s="45"/>
      <c r="IX93" s="45"/>
    </row>
    <row r="94" spans="2:258" ht="25.5" x14ac:dyDescent="0.25">
      <c r="B94" s="106"/>
      <c r="C94" s="94">
        <v>2</v>
      </c>
      <c r="D94" s="95" t="s">
        <v>17</v>
      </c>
      <c r="E94" s="96"/>
      <c r="F94" s="96"/>
      <c r="G94" s="104"/>
      <c r="I94" s="20">
        <f t="shared" ref="I94" si="146">+COUNTIF(I95:I99,"=x")+COUNTIF(I95:I99,"=vencida")+COUNTIF(I95:I99,"=cumplida")</f>
        <v>0</v>
      </c>
      <c r="J94" s="21">
        <f t="shared" ref="J94" si="147">+COUNTIF(J95:J99,"=x")</f>
        <v>0</v>
      </c>
      <c r="K94" s="22" t="str">
        <f t="shared" ref="K94" si="148">IFERROR(+J94/I94,"No se programaron actividades relacionadas con este objetivo")</f>
        <v>No se programaron actividades relacionadas con este objetivo</v>
      </c>
      <c r="L94" s="26"/>
      <c r="N94" s="20">
        <f t="shared" ref="N94" si="149">+COUNTIF(N95:N99,"=x")+COUNTIF(N95:N99,"=vencida")+COUNTIF(N95:N99,"=cumplida")</f>
        <v>0</v>
      </c>
      <c r="O94" s="21">
        <f t="shared" ref="O94" si="150">+COUNTIF(O95:O99,"=x")+COUNTIF(O95:O99,"=Cumplida")</f>
        <v>0</v>
      </c>
      <c r="P94" s="22" t="str">
        <f t="shared" ref="P94" si="151">IF(N94=0,"No se programaron actividades relacionadas con este objetivo",O94/N94)</f>
        <v>No se programaron actividades relacionadas con este objetivo</v>
      </c>
      <c r="Q94" s="26"/>
      <c r="S94" s="20">
        <f t="shared" ref="S94" si="152">+COUNTIF(S95:S99,"=x")+COUNTIF(S95:S99,"=vencida")+COUNTIF(S95:S99,"=cumplida")</f>
        <v>0</v>
      </c>
      <c r="T94" s="21">
        <f t="shared" ref="T94" si="153">+COUNTIF(T95:T99,"=x")+COUNTIF(T95:T99,"=Cumplida")</f>
        <v>0</v>
      </c>
      <c r="U94" s="22" t="str">
        <f t="shared" ref="U94" si="154">IF(S94=0,"No se programaron actividades relacionadas con este objetivo",T94/S94)</f>
        <v>No se programaron actividades relacionadas con este objetivo</v>
      </c>
      <c r="V94" s="30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  <c r="ID94" s="45"/>
      <c r="IE94" s="45"/>
      <c r="IF94" s="45"/>
      <c r="IG94" s="45"/>
      <c r="IH94" s="45"/>
      <c r="II94" s="45"/>
      <c r="IJ94" s="45"/>
      <c r="IK94" s="45"/>
      <c r="IL94" s="45"/>
      <c r="IM94" s="45"/>
      <c r="IN94" s="45"/>
      <c r="IO94" s="45"/>
      <c r="IP94" s="45"/>
      <c r="IQ94" s="45"/>
      <c r="IR94" s="45"/>
      <c r="IS94" s="45"/>
      <c r="IT94" s="45"/>
      <c r="IU94" s="45"/>
      <c r="IV94" s="45"/>
      <c r="IW94" s="45"/>
      <c r="IX94" s="45"/>
    </row>
    <row r="95" spans="2:258" x14ac:dyDescent="0.25">
      <c r="B95" s="106"/>
      <c r="C95" s="98" t="s">
        <v>18</v>
      </c>
      <c r="D95" s="99" t="s">
        <v>16</v>
      </c>
      <c r="E95" s="100"/>
      <c r="F95" s="100"/>
      <c r="G95" s="105"/>
      <c r="I95" s="1" t="str">
        <f t="shared" ref="I95:I99" si="155">+IF(AND(G95&lt;=$K$10,G95&gt;0),"x"," ")</f>
        <v xml:space="preserve"> </v>
      </c>
      <c r="J95" s="4"/>
      <c r="K95" s="4"/>
      <c r="L95" s="11"/>
      <c r="N95" s="25" t="str">
        <f t="shared" ref="N95:N99" si="156">+IF(AND(G95&lt;=$P$10,G95&gt;0),IF(G95&lt;=$K$10,IF(J95="x","cumplida","vencida"),"x")," ")</f>
        <v xml:space="preserve"> </v>
      </c>
      <c r="O95" s="4" t="str">
        <f t="shared" ref="O95:O99" si="157">+IF(N95="cumplida","x"," ")</f>
        <v xml:space="preserve"> </v>
      </c>
      <c r="P95" s="4"/>
      <c r="Q95" s="11"/>
      <c r="S95" s="25" t="str">
        <f t="shared" ref="S95:S99" si="158">+IF(N95="cumplida","cumplida",IF(OR(N95="vencida",N95="x"),IF(O95="x","cumplida","vencida"),IF(G95&gt;0,"x","")))</f>
        <v/>
      </c>
      <c r="T95" s="4" t="str">
        <f t="shared" ref="T95:T99" si="159">+IF(S95="cumplida","x"," ")</f>
        <v xml:space="preserve"> </v>
      </c>
      <c r="U95" s="4"/>
      <c r="V95" s="11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  <c r="IV95" s="45"/>
      <c r="IW95" s="45"/>
      <c r="IX95" s="45"/>
    </row>
    <row r="96" spans="2:258" x14ac:dyDescent="0.25">
      <c r="B96" s="106"/>
      <c r="C96" s="98" t="s">
        <v>19</v>
      </c>
      <c r="D96" s="99" t="s">
        <v>21</v>
      </c>
      <c r="E96" s="100"/>
      <c r="F96" s="100"/>
      <c r="G96" s="105"/>
      <c r="I96" s="1" t="str">
        <f t="shared" si="155"/>
        <v xml:space="preserve"> </v>
      </c>
      <c r="J96" s="4"/>
      <c r="K96" s="4"/>
      <c r="L96" s="11"/>
      <c r="N96" s="25" t="str">
        <f t="shared" si="156"/>
        <v xml:space="preserve"> </v>
      </c>
      <c r="O96" s="4" t="str">
        <f t="shared" si="157"/>
        <v xml:space="preserve"> </v>
      </c>
      <c r="P96" s="4"/>
      <c r="Q96" s="11"/>
      <c r="S96" s="25" t="str">
        <f t="shared" si="158"/>
        <v/>
      </c>
      <c r="T96" s="4" t="str">
        <f t="shared" si="159"/>
        <v xml:space="preserve"> </v>
      </c>
      <c r="U96" s="4"/>
      <c r="V96" s="11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  <c r="GG96" s="45"/>
      <c r="GH96" s="45"/>
      <c r="GI96" s="45"/>
      <c r="GJ96" s="45"/>
      <c r="GK96" s="45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  <c r="ID96" s="45"/>
      <c r="IE96" s="45"/>
      <c r="IF96" s="45"/>
      <c r="IG96" s="45"/>
      <c r="IH96" s="45"/>
      <c r="II96" s="45"/>
      <c r="IJ96" s="45"/>
      <c r="IK96" s="45"/>
      <c r="IL96" s="45"/>
      <c r="IM96" s="45"/>
      <c r="IN96" s="45"/>
      <c r="IO96" s="45"/>
      <c r="IP96" s="45"/>
      <c r="IQ96" s="45"/>
      <c r="IR96" s="45"/>
      <c r="IS96" s="45"/>
      <c r="IT96" s="45"/>
      <c r="IU96" s="45"/>
      <c r="IV96" s="45"/>
      <c r="IW96" s="45"/>
      <c r="IX96" s="45"/>
    </row>
    <row r="97" spans="2:258" x14ac:dyDescent="0.25">
      <c r="B97" s="106"/>
      <c r="C97" s="98" t="s">
        <v>20</v>
      </c>
      <c r="D97" s="99" t="s">
        <v>22</v>
      </c>
      <c r="E97" s="100"/>
      <c r="F97" s="100"/>
      <c r="G97" s="105"/>
      <c r="I97" s="1" t="str">
        <f t="shared" si="155"/>
        <v xml:space="preserve"> </v>
      </c>
      <c r="J97" s="4"/>
      <c r="K97" s="4"/>
      <c r="L97" s="11"/>
      <c r="N97" s="25" t="str">
        <f t="shared" si="156"/>
        <v xml:space="preserve"> </v>
      </c>
      <c r="O97" s="4" t="str">
        <f t="shared" si="157"/>
        <v xml:space="preserve"> </v>
      </c>
      <c r="P97" s="4"/>
      <c r="Q97" s="11"/>
      <c r="S97" s="25" t="str">
        <f t="shared" si="158"/>
        <v/>
      </c>
      <c r="T97" s="4" t="str">
        <f t="shared" si="159"/>
        <v xml:space="preserve"> </v>
      </c>
      <c r="U97" s="4"/>
      <c r="V97" s="11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  <c r="GG97" s="45"/>
      <c r="GH97" s="45"/>
      <c r="GI97" s="45"/>
      <c r="GJ97" s="45"/>
      <c r="GK97" s="45"/>
      <c r="GL97" s="45"/>
      <c r="GM97" s="45"/>
      <c r="GN97" s="45"/>
      <c r="GO97" s="45"/>
      <c r="GP97" s="45"/>
      <c r="GQ97" s="45"/>
      <c r="GR97" s="45"/>
      <c r="GS97" s="45"/>
      <c r="GT97" s="45"/>
      <c r="GU97" s="45"/>
      <c r="GV97" s="45"/>
      <c r="GW97" s="45"/>
      <c r="GX97" s="45"/>
      <c r="GY97" s="45"/>
      <c r="GZ97" s="45"/>
      <c r="HA97" s="45"/>
      <c r="HB97" s="45"/>
      <c r="HC97" s="45"/>
      <c r="HD97" s="45"/>
      <c r="HE97" s="45"/>
      <c r="HF97" s="45"/>
      <c r="HG97" s="45"/>
      <c r="HH97" s="45"/>
      <c r="HI97" s="45"/>
      <c r="HJ97" s="45"/>
      <c r="HK97" s="45"/>
      <c r="HL97" s="45"/>
      <c r="HM97" s="45"/>
      <c r="HN97" s="45"/>
      <c r="HO97" s="45"/>
      <c r="HP97" s="45"/>
      <c r="HQ97" s="45"/>
      <c r="HR97" s="45"/>
      <c r="HS97" s="45"/>
      <c r="HT97" s="45"/>
      <c r="HU97" s="45"/>
      <c r="HV97" s="45"/>
      <c r="HW97" s="45"/>
      <c r="HX97" s="45"/>
      <c r="HY97" s="45"/>
      <c r="HZ97" s="45"/>
      <c r="IA97" s="45"/>
      <c r="IB97" s="45"/>
      <c r="IC97" s="45"/>
      <c r="ID97" s="45"/>
      <c r="IE97" s="45"/>
      <c r="IF97" s="45"/>
      <c r="IG97" s="45"/>
      <c r="IH97" s="45"/>
      <c r="II97" s="45"/>
      <c r="IJ97" s="45"/>
      <c r="IK97" s="45"/>
      <c r="IL97" s="45"/>
      <c r="IM97" s="45"/>
      <c r="IN97" s="45"/>
      <c r="IO97" s="45"/>
      <c r="IP97" s="45"/>
      <c r="IQ97" s="45"/>
      <c r="IR97" s="45"/>
      <c r="IS97" s="45"/>
      <c r="IT97" s="45"/>
      <c r="IU97" s="45"/>
      <c r="IV97" s="45"/>
      <c r="IW97" s="45"/>
      <c r="IX97" s="45"/>
    </row>
    <row r="98" spans="2:258" x14ac:dyDescent="0.25">
      <c r="B98" s="106"/>
      <c r="C98" s="98" t="s">
        <v>12</v>
      </c>
      <c r="D98" s="103" t="s">
        <v>12</v>
      </c>
      <c r="E98" s="100"/>
      <c r="F98" s="100"/>
      <c r="G98" s="105"/>
      <c r="I98" s="1" t="str">
        <f t="shared" si="155"/>
        <v xml:space="preserve"> </v>
      </c>
      <c r="J98" s="4"/>
      <c r="K98" s="4"/>
      <c r="L98" s="11"/>
      <c r="N98" s="25" t="str">
        <f t="shared" si="156"/>
        <v xml:space="preserve"> </v>
      </c>
      <c r="O98" s="4" t="str">
        <f t="shared" si="157"/>
        <v xml:space="preserve"> </v>
      </c>
      <c r="P98" s="4"/>
      <c r="Q98" s="11"/>
      <c r="S98" s="25" t="str">
        <f t="shared" si="158"/>
        <v/>
      </c>
      <c r="T98" s="4" t="str">
        <f t="shared" si="159"/>
        <v xml:space="preserve"> </v>
      </c>
      <c r="U98" s="4"/>
      <c r="V98" s="11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  <c r="GG98" s="45"/>
      <c r="GH98" s="45"/>
      <c r="GI98" s="45"/>
      <c r="GJ98" s="45"/>
      <c r="GK98" s="45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  <c r="ID98" s="45"/>
      <c r="IE98" s="45"/>
      <c r="IF98" s="45"/>
      <c r="IG98" s="45"/>
      <c r="IH98" s="45"/>
      <c r="II98" s="45"/>
      <c r="IJ98" s="45"/>
      <c r="IK98" s="45"/>
      <c r="IL98" s="45"/>
      <c r="IM98" s="45"/>
      <c r="IN98" s="45"/>
      <c r="IO98" s="45"/>
      <c r="IP98" s="45"/>
      <c r="IQ98" s="45"/>
      <c r="IR98" s="45"/>
      <c r="IS98" s="45"/>
      <c r="IT98" s="45"/>
      <c r="IU98" s="45"/>
      <c r="IV98" s="45"/>
      <c r="IW98" s="45"/>
      <c r="IX98" s="45"/>
    </row>
    <row r="99" spans="2:258" x14ac:dyDescent="0.25">
      <c r="B99" s="106"/>
      <c r="C99" s="102"/>
      <c r="D99" s="103"/>
      <c r="E99" s="100"/>
      <c r="F99" s="100"/>
      <c r="G99" s="105"/>
      <c r="I99" s="1" t="str">
        <f t="shared" si="155"/>
        <v xml:space="preserve"> </v>
      </c>
      <c r="J99" s="4"/>
      <c r="K99" s="4"/>
      <c r="L99" s="11"/>
      <c r="N99" s="25" t="str">
        <f t="shared" si="156"/>
        <v xml:space="preserve"> </v>
      </c>
      <c r="O99" s="4" t="str">
        <f t="shared" si="157"/>
        <v xml:space="preserve"> </v>
      </c>
      <c r="P99" s="4"/>
      <c r="Q99" s="11"/>
      <c r="S99" s="25" t="str">
        <f t="shared" si="158"/>
        <v/>
      </c>
      <c r="T99" s="4" t="str">
        <f t="shared" si="159"/>
        <v xml:space="preserve"> </v>
      </c>
      <c r="U99" s="4"/>
      <c r="V99" s="11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  <c r="GG99" s="45"/>
      <c r="GH99" s="45"/>
      <c r="GI99" s="45"/>
      <c r="GJ99" s="45"/>
      <c r="GK99" s="45"/>
      <c r="GL99" s="45"/>
      <c r="GM99" s="45"/>
      <c r="GN99" s="45"/>
      <c r="GO99" s="45"/>
      <c r="GP99" s="45"/>
      <c r="GQ99" s="45"/>
      <c r="GR99" s="45"/>
      <c r="GS99" s="45"/>
      <c r="GT99" s="45"/>
      <c r="GU99" s="45"/>
      <c r="GV99" s="45"/>
      <c r="GW99" s="45"/>
      <c r="GX99" s="45"/>
      <c r="GY99" s="45"/>
      <c r="GZ99" s="45"/>
      <c r="HA99" s="45"/>
      <c r="HB99" s="45"/>
      <c r="HC99" s="45"/>
      <c r="HD99" s="45"/>
      <c r="HE99" s="45"/>
      <c r="HF99" s="45"/>
      <c r="HG99" s="45"/>
      <c r="HH99" s="45"/>
      <c r="HI99" s="45"/>
      <c r="HJ99" s="45"/>
      <c r="HK99" s="45"/>
      <c r="HL99" s="45"/>
      <c r="HM99" s="45"/>
      <c r="HN99" s="45"/>
      <c r="HO99" s="45"/>
      <c r="HP99" s="45"/>
      <c r="HQ99" s="45"/>
      <c r="HR99" s="45"/>
      <c r="HS99" s="45"/>
      <c r="HT99" s="45"/>
      <c r="HU99" s="45"/>
      <c r="HV99" s="45"/>
      <c r="HW99" s="45"/>
      <c r="HX99" s="45"/>
      <c r="HY99" s="45"/>
      <c r="HZ99" s="45"/>
      <c r="IA99" s="45"/>
      <c r="IB99" s="45"/>
      <c r="IC99" s="45"/>
      <c r="ID99" s="45"/>
      <c r="IE99" s="45"/>
      <c r="IF99" s="45"/>
      <c r="IG99" s="45"/>
      <c r="IH99" s="45"/>
      <c r="II99" s="45"/>
      <c r="IJ99" s="45"/>
      <c r="IK99" s="45"/>
      <c r="IL99" s="45"/>
      <c r="IM99" s="45"/>
      <c r="IN99" s="45"/>
      <c r="IO99" s="45"/>
      <c r="IP99" s="45"/>
      <c r="IQ99" s="45"/>
      <c r="IR99" s="45"/>
      <c r="IS99" s="45"/>
      <c r="IT99" s="45"/>
      <c r="IU99" s="45"/>
      <c r="IV99" s="45"/>
      <c r="IW99" s="45"/>
      <c r="IX99" s="45"/>
    </row>
    <row r="100" spans="2:258" ht="25.5" x14ac:dyDescent="0.25">
      <c r="B100" s="93" t="s">
        <v>37</v>
      </c>
      <c r="C100" s="94">
        <v>1</v>
      </c>
      <c r="D100" s="95" t="s">
        <v>23</v>
      </c>
      <c r="E100" s="96"/>
      <c r="F100" s="96"/>
      <c r="G100" s="104"/>
      <c r="I100" s="20">
        <f t="shared" ref="I100" si="160">+COUNTIF(I101:I105,"=x")+COUNTIF(I101:I105,"=vencida")+COUNTIF(I101:I105,"=cumplida")</f>
        <v>0</v>
      </c>
      <c r="J100" s="21">
        <f t="shared" ref="J100" si="161">+COUNTIF(J101:J105,"=x")</f>
        <v>0</v>
      </c>
      <c r="K100" s="22" t="str">
        <f t="shared" ref="K100" si="162">IFERROR(+J100/I100,"No se programaron actividades relacionadas con este objetivo")</f>
        <v>No se programaron actividades relacionadas con este objetivo</v>
      </c>
      <c r="L100" s="26"/>
      <c r="N100" s="20">
        <f t="shared" ref="N100" si="163">+COUNTIF(N101:N105,"=x")+COUNTIF(N101:N105,"=vencida")+COUNTIF(N101:N105,"=cumplida")</f>
        <v>0</v>
      </c>
      <c r="O100" s="21">
        <f t="shared" ref="O100" si="164">+COUNTIF(O101:O105,"=x")+COUNTIF(O101:O105,"=Cumplida")</f>
        <v>0</v>
      </c>
      <c r="P100" s="22" t="str">
        <f t="shared" ref="P100" si="165">IF(N100=0,"No se programaron actividades relacionadas con este objetivo",O100/N100)</f>
        <v>No se programaron actividades relacionadas con este objetivo</v>
      </c>
      <c r="Q100" s="26"/>
      <c r="S100" s="20">
        <f t="shared" ref="S100" si="166">+COUNTIF(S101:S105,"=x")+COUNTIF(S101:S105,"=vencida")+COUNTIF(S101:S105,"=cumplida")</f>
        <v>0</v>
      </c>
      <c r="T100" s="21">
        <f t="shared" ref="T100" si="167">+COUNTIF(T101:T105,"=x")+COUNTIF(T101:T105,"=Cumplida")</f>
        <v>0</v>
      </c>
      <c r="U100" s="22" t="str">
        <f t="shared" ref="U100" si="168">IF(S100=0,"No se programaron actividades relacionadas con este objetivo",T100/S100)</f>
        <v>No se programaron actividades relacionadas con este objetivo</v>
      </c>
      <c r="V100" s="30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  <c r="GG100" s="45"/>
      <c r="GH100" s="45"/>
      <c r="GI100" s="45"/>
      <c r="GJ100" s="45"/>
      <c r="GK100" s="45"/>
      <c r="GL100" s="45"/>
      <c r="GM100" s="45"/>
      <c r="GN100" s="45"/>
      <c r="GO100" s="45"/>
      <c r="GP100" s="45"/>
      <c r="GQ100" s="45"/>
      <c r="GR100" s="45"/>
      <c r="GS100" s="45"/>
      <c r="GT100" s="45"/>
      <c r="GU100" s="45"/>
      <c r="GV100" s="45"/>
      <c r="GW100" s="45"/>
      <c r="GX100" s="45"/>
      <c r="GY100" s="45"/>
      <c r="GZ100" s="45"/>
      <c r="HA100" s="45"/>
      <c r="HB100" s="45"/>
      <c r="HC100" s="45"/>
      <c r="HD100" s="45"/>
      <c r="HE100" s="45"/>
      <c r="HF100" s="45"/>
      <c r="HG100" s="45"/>
      <c r="HH100" s="45"/>
      <c r="HI100" s="45"/>
      <c r="HJ100" s="45"/>
      <c r="HK100" s="45"/>
      <c r="HL100" s="45"/>
      <c r="HM100" s="45"/>
      <c r="HN100" s="45"/>
      <c r="HO100" s="45"/>
      <c r="HP100" s="45"/>
      <c r="HQ100" s="45"/>
      <c r="HR100" s="45"/>
      <c r="HS100" s="45"/>
      <c r="HT100" s="45"/>
      <c r="HU100" s="45"/>
      <c r="HV100" s="45"/>
      <c r="HW100" s="45"/>
      <c r="HX100" s="45"/>
      <c r="HY100" s="45"/>
      <c r="HZ100" s="45"/>
      <c r="IA100" s="45"/>
      <c r="IB100" s="45"/>
      <c r="IC100" s="45"/>
      <c r="ID100" s="45"/>
      <c r="IE100" s="45"/>
      <c r="IF100" s="45"/>
      <c r="IG100" s="45"/>
      <c r="IH100" s="45"/>
      <c r="II100" s="45"/>
      <c r="IJ100" s="45"/>
      <c r="IK100" s="45"/>
      <c r="IL100" s="45"/>
      <c r="IM100" s="45"/>
      <c r="IN100" s="45"/>
      <c r="IO100" s="45"/>
      <c r="IP100" s="45"/>
      <c r="IQ100" s="45"/>
      <c r="IR100" s="45"/>
      <c r="IS100" s="45"/>
      <c r="IT100" s="45"/>
      <c r="IU100" s="45"/>
      <c r="IV100" s="45"/>
      <c r="IW100" s="45"/>
      <c r="IX100" s="45"/>
    </row>
    <row r="101" spans="2:258" x14ac:dyDescent="0.25">
      <c r="B101" s="106"/>
      <c r="C101" s="98" t="s">
        <v>13</v>
      </c>
      <c r="D101" s="99" t="s">
        <v>24</v>
      </c>
      <c r="E101" s="100"/>
      <c r="F101" s="100"/>
      <c r="G101" s="105"/>
      <c r="I101" s="1" t="str">
        <f t="shared" ref="I101:I105" si="169">+IF(AND(G101&lt;=$K$10,G101&gt;0),"x"," ")</f>
        <v xml:space="preserve"> </v>
      </c>
      <c r="J101" s="4"/>
      <c r="K101" s="4"/>
      <c r="L101" s="11"/>
      <c r="N101" s="25" t="str">
        <f t="shared" ref="N101:N105" si="170">+IF(AND(G101&lt;=$P$10,G101&gt;0),IF(G101&lt;=$K$10,IF(J101="x","cumplida","vencida"),"x")," ")</f>
        <v xml:space="preserve"> </v>
      </c>
      <c r="O101" s="4" t="str">
        <f t="shared" ref="O101:O105" si="171">+IF(N101="cumplida","x"," ")</f>
        <v xml:space="preserve"> </v>
      </c>
      <c r="P101" s="4"/>
      <c r="Q101" s="11"/>
      <c r="S101" s="25" t="str">
        <f t="shared" ref="S101:S105" si="172">+IF(N101="cumplida","cumplida",IF(OR(N101="vencida",N101="x"),IF(O101="x","cumplida","vencida"),IF(G101&gt;0,"x","")))</f>
        <v/>
      </c>
      <c r="T101" s="4" t="str">
        <f t="shared" ref="T101:T105" si="173">+IF(S101="cumplida","x"," ")</f>
        <v xml:space="preserve"> </v>
      </c>
      <c r="U101" s="4"/>
      <c r="V101" s="11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  <c r="GG101" s="45"/>
      <c r="GH101" s="45"/>
      <c r="GI101" s="45"/>
      <c r="GJ101" s="45"/>
      <c r="GK101" s="45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  <c r="IR101" s="45"/>
      <c r="IS101" s="45"/>
      <c r="IT101" s="45"/>
      <c r="IU101" s="45"/>
      <c r="IV101" s="45"/>
      <c r="IW101" s="45"/>
      <c r="IX101" s="45"/>
    </row>
    <row r="102" spans="2:258" x14ac:dyDescent="0.25">
      <c r="B102" s="106"/>
      <c r="C102" s="98" t="s">
        <v>14</v>
      </c>
      <c r="D102" s="99" t="s">
        <v>25</v>
      </c>
      <c r="E102" s="100"/>
      <c r="F102" s="100"/>
      <c r="G102" s="105"/>
      <c r="I102" s="1" t="str">
        <f t="shared" si="169"/>
        <v xml:space="preserve"> </v>
      </c>
      <c r="J102" s="4"/>
      <c r="K102" s="4"/>
      <c r="L102" s="11"/>
      <c r="N102" s="25" t="str">
        <f t="shared" si="170"/>
        <v xml:space="preserve"> </v>
      </c>
      <c r="O102" s="4" t="str">
        <f t="shared" si="171"/>
        <v xml:space="preserve"> </v>
      </c>
      <c r="P102" s="4"/>
      <c r="Q102" s="11"/>
      <c r="S102" s="25" t="str">
        <f t="shared" si="172"/>
        <v/>
      </c>
      <c r="T102" s="4" t="str">
        <f t="shared" si="173"/>
        <v xml:space="preserve"> </v>
      </c>
      <c r="U102" s="4"/>
      <c r="V102" s="11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  <c r="ID102" s="45"/>
      <c r="IE102" s="45"/>
      <c r="IF102" s="45"/>
      <c r="IG102" s="45"/>
      <c r="IH102" s="45"/>
      <c r="II102" s="45"/>
      <c r="IJ102" s="45"/>
      <c r="IK102" s="45"/>
      <c r="IL102" s="45"/>
      <c r="IM102" s="45"/>
      <c r="IN102" s="45"/>
      <c r="IO102" s="45"/>
      <c r="IP102" s="45"/>
      <c r="IQ102" s="45"/>
      <c r="IR102" s="45"/>
      <c r="IS102" s="45"/>
      <c r="IT102" s="45"/>
      <c r="IU102" s="45"/>
      <c r="IV102" s="45"/>
      <c r="IW102" s="45"/>
      <c r="IX102" s="45"/>
    </row>
    <row r="103" spans="2:258" x14ac:dyDescent="0.25">
      <c r="B103" s="106"/>
      <c r="C103" s="98" t="s">
        <v>15</v>
      </c>
      <c r="D103" s="99" t="s">
        <v>26</v>
      </c>
      <c r="E103" s="100"/>
      <c r="F103" s="100"/>
      <c r="G103" s="105"/>
      <c r="I103" s="1" t="str">
        <f t="shared" si="169"/>
        <v xml:space="preserve"> </v>
      </c>
      <c r="J103" s="4"/>
      <c r="K103" s="4"/>
      <c r="L103" s="11"/>
      <c r="N103" s="25" t="str">
        <f t="shared" si="170"/>
        <v xml:space="preserve"> </v>
      </c>
      <c r="O103" s="4" t="str">
        <f t="shared" si="171"/>
        <v xml:space="preserve"> </v>
      </c>
      <c r="P103" s="4"/>
      <c r="Q103" s="11"/>
      <c r="S103" s="25" t="str">
        <f t="shared" si="172"/>
        <v/>
      </c>
      <c r="T103" s="4" t="str">
        <f t="shared" si="173"/>
        <v xml:space="preserve"> </v>
      </c>
      <c r="U103" s="4"/>
      <c r="V103" s="11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  <c r="IR103" s="45"/>
      <c r="IS103" s="45"/>
      <c r="IT103" s="45"/>
      <c r="IU103" s="45"/>
      <c r="IV103" s="45"/>
      <c r="IW103" s="45"/>
      <c r="IX103" s="45"/>
    </row>
    <row r="104" spans="2:258" x14ac:dyDescent="0.25">
      <c r="B104" s="106"/>
      <c r="C104" s="102" t="s">
        <v>12</v>
      </c>
      <c r="D104" s="103" t="s">
        <v>12</v>
      </c>
      <c r="E104" s="100"/>
      <c r="F104" s="100"/>
      <c r="G104" s="105"/>
      <c r="I104" s="1" t="str">
        <f t="shared" si="169"/>
        <v xml:space="preserve"> </v>
      </c>
      <c r="J104" s="4"/>
      <c r="K104" s="4"/>
      <c r="L104" s="11"/>
      <c r="N104" s="25" t="str">
        <f t="shared" si="170"/>
        <v xml:space="preserve"> </v>
      </c>
      <c r="O104" s="4" t="str">
        <f t="shared" si="171"/>
        <v xml:space="preserve"> </v>
      </c>
      <c r="P104" s="4"/>
      <c r="Q104" s="11"/>
      <c r="S104" s="25" t="str">
        <f t="shared" si="172"/>
        <v/>
      </c>
      <c r="T104" s="4" t="str">
        <f t="shared" si="173"/>
        <v xml:space="preserve"> </v>
      </c>
      <c r="U104" s="4"/>
      <c r="V104" s="11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  <c r="IV104" s="45"/>
      <c r="IW104" s="45"/>
      <c r="IX104" s="45"/>
    </row>
    <row r="105" spans="2:258" x14ac:dyDescent="0.25">
      <c r="B105" s="106"/>
      <c r="C105" s="102"/>
      <c r="D105" s="103"/>
      <c r="E105" s="100"/>
      <c r="F105" s="100"/>
      <c r="G105" s="105"/>
      <c r="I105" s="1" t="str">
        <f t="shared" si="169"/>
        <v xml:space="preserve"> </v>
      </c>
      <c r="J105" s="4"/>
      <c r="K105" s="4"/>
      <c r="L105" s="11"/>
      <c r="N105" s="25" t="str">
        <f t="shared" si="170"/>
        <v xml:space="preserve"> </v>
      </c>
      <c r="O105" s="4" t="str">
        <f t="shared" si="171"/>
        <v xml:space="preserve"> </v>
      </c>
      <c r="P105" s="4"/>
      <c r="Q105" s="11"/>
      <c r="S105" s="25" t="str">
        <f t="shared" si="172"/>
        <v/>
      </c>
      <c r="T105" s="4" t="str">
        <f t="shared" si="173"/>
        <v xml:space="preserve"> </v>
      </c>
      <c r="U105" s="4"/>
      <c r="V105" s="11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  <c r="HT105" s="45"/>
      <c r="HU105" s="45"/>
      <c r="HV105" s="45"/>
      <c r="HW105" s="45"/>
      <c r="HX105" s="45"/>
      <c r="HY105" s="45"/>
      <c r="HZ105" s="45"/>
      <c r="IA105" s="45"/>
      <c r="IB105" s="45"/>
      <c r="IC105" s="45"/>
      <c r="ID105" s="45"/>
      <c r="IE105" s="45"/>
      <c r="IF105" s="45"/>
      <c r="IG105" s="45"/>
      <c r="IH105" s="45"/>
      <c r="II105" s="45"/>
      <c r="IJ105" s="45"/>
      <c r="IK105" s="45"/>
      <c r="IL105" s="45"/>
      <c r="IM105" s="45"/>
      <c r="IN105" s="45"/>
      <c r="IO105" s="45"/>
      <c r="IP105" s="45"/>
      <c r="IQ105" s="45"/>
      <c r="IR105" s="45"/>
      <c r="IS105" s="45"/>
      <c r="IT105" s="45"/>
      <c r="IU105" s="45"/>
      <c r="IV105" s="45"/>
      <c r="IW105" s="45"/>
      <c r="IX105" s="45"/>
    </row>
    <row r="106" spans="2:258" ht="25.5" x14ac:dyDescent="0.25">
      <c r="B106" s="106"/>
      <c r="C106" s="94">
        <v>2</v>
      </c>
      <c r="D106" s="95" t="s">
        <v>17</v>
      </c>
      <c r="E106" s="96"/>
      <c r="F106" s="96"/>
      <c r="G106" s="104"/>
      <c r="I106" s="20">
        <f t="shared" ref="I106" si="174">+COUNTIF(I107:I111,"=x")+COUNTIF(I107:I111,"=vencida")+COUNTIF(I107:I111,"=cumplida")</f>
        <v>0</v>
      </c>
      <c r="J106" s="21">
        <f t="shared" ref="J106" si="175">+COUNTIF(J107:J111,"=x")</f>
        <v>0</v>
      </c>
      <c r="K106" s="22" t="str">
        <f t="shared" ref="K106" si="176">IFERROR(+J106/I106,"No se programaron actividades relacionadas con este objetivo")</f>
        <v>No se programaron actividades relacionadas con este objetivo</v>
      </c>
      <c r="L106" s="26"/>
      <c r="N106" s="20">
        <f t="shared" ref="N106" si="177">+COUNTIF(N107:N111,"=x")+COUNTIF(N107:N111,"=vencida")+COUNTIF(N107:N111,"=cumplida")</f>
        <v>0</v>
      </c>
      <c r="O106" s="21">
        <f t="shared" ref="O106" si="178">+COUNTIF(O107:O111,"=x")+COUNTIF(O107:O111,"=Cumplida")</f>
        <v>0</v>
      </c>
      <c r="P106" s="22" t="str">
        <f t="shared" ref="P106" si="179">IF(N106=0,"No se programaron actividades relacionadas con este objetivo",O106/N106)</f>
        <v>No se programaron actividades relacionadas con este objetivo</v>
      </c>
      <c r="Q106" s="26"/>
      <c r="S106" s="20">
        <f t="shared" ref="S106" si="180">+COUNTIF(S107:S111,"=x")+COUNTIF(S107:S111,"=vencida")+COUNTIF(S107:S111,"=cumplida")</f>
        <v>0</v>
      </c>
      <c r="T106" s="21">
        <f t="shared" ref="T106" si="181">+COUNTIF(T107:T111,"=x")+COUNTIF(T107:T111,"=Cumplida")</f>
        <v>0</v>
      </c>
      <c r="U106" s="22" t="str">
        <f t="shared" ref="U106" si="182">IF(S106=0,"No se programaron actividades relacionadas con este objetivo",T106/S106)</f>
        <v>No se programaron actividades relacionadas con este objetivo</v>
      </c>
      <c r="V106" s="30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  <c r="IR106" s="45"/>
      <c r="IS106" s="45"/>
      <c r="IT106" s="45"/>
      <c r="IU106" s="45"/>
      <c r="IV106" s="45"/>
      <c r="IW106" s="45"/>
      <c r="IX106" s="45"/>
    </row>
    <row r="107" spans="2:258" x14ac:dyDescent="0.25">
      <c r="B107" s="106"/>
      <c r="C107" s="98" t="s">
        <v>18</v>
      </c>
      <c r="D107" s="99" t="s">
        <v>16</v>
      </c>
      <c r="E107" s="100"/>
      <c r="F107" s="100"/>
      <c r="G107" s="105"/>
      <c r="I107" s="1" t="str">
        <f t="shared" ref="I107:I111" si="183">+IF(AND(G107&lt;=$K$10,G107&gt;0),"x"," ")</f>
        <v xml:space="preserve"> </v>
      </c>
      <c r="J107" s="4"/>
      <c r="K107" s="4"/>
      <c r="L107" s="11"/>
      <c r="N107" s="25" t="str">
        <f t="shared" ref="N107:N111" si="184">+IF(AND(G107&lt;=$P$10,G107&gt;0),IF(G107&lt;=$K$10,IF(J107="x","cumplida","vencida"),"x")," ")</f>
        <v xml:space="preserve"> </v>
      </c>
      <c r="O107" s="4" t="str">
        <f t="shared" ref="O107:O111" si="185">+IF(N107="cumplida","x"," ")</f>
        <v xml:space="preserve"> </v>
      </c>
      <c r="P107" s="4"/>
      <c r="Q107" s="11"/>
      <c r="S107" s="25" t="str">
        <f t="shared" ref="S107:S111" si="186">+IF(N107="cumplida","cumplida",IF(OR(N107="vencida",N107="x"),IF(O107="x","cumplida","vencida"),IF(G107&gt;0,"x","")))</f>
        <v/>
      </c>
      <c r="T107" s="4" t="str">
        <f t="shared" ref="T107:T111" si="187">+IF(S107="cumplida","x"," ")</f>
        <v xml:space="preserve"> </v>
      </c>
      <c r="U107" s="4"/>
      <c r="V107" s="11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  <c r="IV107" s="45"/>
      <c r="IW107" s="45"/>
      <c r="IX107" s="45"/>
    </row>
    <row r="108" spans="2:258" x14ac:dyDescent="0.25">
      <c r="B108" s="106"/>
      <c r="C108" s="98" t="s">
        <v>19</v>
      </c>
      <c r="D108" s="99" t="s">
        <v>21</v>
      </c>
      <c r="E108" s="100"/>
      <c r="F108" s="100"/>
      <c r="G108" s="105"/>
      <c r="I108" s="1" t="str">
        <f t="shared" si="183"/>
        <v xml:space="preserve"> </v>
      </c>
      <c r="J108" s="4"/>
      <c r="K108" s="4"/>
      <c r="L108" s="11"/>
      <c r="N108" s="25" t="str">
        <f t="shared" si="184"/>
        <v xml:space="preserve"> </v>
      </c>
      <c r="O108" s="4" t="str">
        <f t="shared" si="185"/>
        <v xml:space="preserve"> </v>
      </c>
      <c r="P108" s="4"/>
      <c r="Q108" s="11"/>
      <c r="S108" s="25" t="str">
        <f t="shared" si="186"/>
        <v/>
      </c>
      <c r="T108" s="4" t="str">
        <f t="shared" si="187"/>
        <v xml:space="preserve"> </v>
      </c>
      <c r="U108" s="4"/>
      <c r="V108" s="11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  <c r="GG108" s="45"/>
      <c r="GH108" s="45"/>
      <c r="GI108" s="45"/>
      <c r="GJ108" s="45"/>
      <c r="GK108" s="45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  <c r="HT108" s="45"/>
      <c r="HU108" s="45"/>
      <c r="HV108" s="45"/>
      <c r="HW108" s="45"/>
      <c r="HX108" s="45"/>
      <c r="HY108" s="45"/>
      <c r="HZ108" s="45"/>
      <c r="IA108" s="45"/>
      <c r="IB108" s="45"/>
      <c r="IC108" s="45"/>
      <c r="ID108" s="45"/>
      <c r="IE108" s="45"/>
      <c r="IF108" s="45"/>
      <c r="IG108" s="45"/>
      <c r="IH108" s="45"/>
      <c r="II108" s="45"/>
      <c r="IJ108" s="45"/>
      <c r="IK108" s="45"/>
      <c r="IL108" s="45"/>
      <c r="IM108" s="45"/>
      <c r="IN108" s="45"/>
      <c r="IO108" s="45"/>
      <c r="IP108" s="45"/>
      <c r="IQ108" s="45"/>
      <c r="IR108" s="45"/>
      <c r="IS108" s="45"/>
      <c r="IT108" s="45"/>
      <c r="IU108" s="45"/>
      <c r="IV108" s="45"/>
      <c r="IW108" s="45"/>
      <c r="IX108" s="45"/>
    </row>
    <row r="109" spans="2:258" x14ac:dyDescent="0.25">
      <c r="B109" s="106"/>
      <c r="C109" s="98" t="s">
        <v>20</v>
      </c>
      <c r="D109" s="99" t="s">
        <v>22</v>
      </c>
      <c r="E109" s="100"/>
      <c r="F109" s="100"/>
      <c r="G109" s="105"/>
      <c r="I109" s="1" t="str">
        <f t="shared" si="183"/>
        <v xml:space="preserve"> </v>
      </c>
      <c r="J109" s="4"/>
      <c r="K109" s="4"/>
      <c r="L109" s="11"/>
      <c r="N109" s="25" t="str">
        <f t="shared" si="184"/>
        <v xml:space="preserve"> </v>
      </c>
      <c r="O109" s="4" t="str">
        <f t="shared" si="185"/>
        <v xml:space="preserve"> </v>
      </c>
      <c r="P109" s="4"/>
      <c r="Q109" s="11"/>
      <c r="S109" s="25" t="str">
        <f t="shared" si="186"/>
        <v/>
      </c>
      <c r="T109" s="4" t="str">
        <f t="shared" si="187"/>
        <v xml:space="preserve"> </v>
      </c>
      <c r="U109" s="4"/>
      <c r="V109" s="11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  <c r="GG109" s="45"/>
      <c r="GH109" s="45"/>
      <c r="GI109" s="45"/>
      <c r="GJ109" s="45"/>
      <c r="GK109" s="45"/>
      <c r="GL109" s="45"/>
      <c r="GM109" s="45"/>
      <c r="GN109" s="45"/>
      <c r="GO109" s="45"/>
      <c r="GP109" s="45"/>
      <c r="GQ109" s="45"/>
      <c r="GR109" s="45"/>
      <c r="GS109" s="45"/>
      <c r="GT109" s="45"/>
      <c r="GU109" s="45"/>
      <c r="GV109" s="45"/>
      <c r="GW109" s="45"/>
      <c r="GX109" s="45"/>
      <c r="GY109" s="45"/>
      <c r="GZ109" s="45"/>
      <c r="HA109" s="45"/>
      <c r="HB109" s="45"/>
      <c r="HC109" s="45"/>
      <c r="HD109" s="45"/>
      <c r="HE109" s="45"/>
      <c r="HF109" s="45"/>
      <c r="HG109" s="45"/>
      <c r="HH109" s="45"/>
      <c r="HI109" s="45"/>
      <c r="HJ109" s="45"/>
      <c r="HK109" s="45"/>
      <c r="HL109" s="45"/>
      <c r="HM109" s="45"/>
      <c r="HN109" s="45"/>
      <c r="HO109" s="45"/>
      <c r="HP109" s="45"/>
      <c r="HQ109" s="45"/>
      <c r="HR109" s="45"/>
      <c r="HS109" s="45"/>
      <c r="HT109" s="45"/>
      <c r="HU109" s="45"/>
      <c r="HV109" s="45"/>
      <c r="HW109" s="45"/>
      <c r="HX109" s="45"/>
      <c r="HY109" s="45"/>
      <c r="HZ109" s="45"/>
      <c r="IA109" s="45"/>
      <c r="IB109" s="45"/>
      <c r="IC109" s="45"/>
      <c r="ID109" s="45"/>
      <c r="IE109" s="45"/>
      <c r="IF109" s="45"/>
      <c r="IG109" s="45"/>
      <c r="IH109" s="45"/>
      <c r="II109" s="45"/>
      <c r="IJ109" s="45"/>
      <c r="IK109" s="45"/>
      <c r="IL109" s="45"/>
      <c r="IM109" s="45"/>
      <c r="IN109" s="45"/>
      <c r="IO109" s="45"/>
      <c r="IP109" s="45"/>
      <c r="IQ109" s="45"/>
      <c r="IR109" s="45"/>
      <c r="IS109" s="45"/>
      <c r="IT109" s="45"/>
      <c r="IU109" s="45"/>
      <c r="IV109" s="45"/>
      <c r="IW109" s="45"/>
      <c r="IX109" s="45"/>
    </row>
    <row r="110" spans="2:258" x14ac:dyDescent="0.25">
      <c r="B110" s="106"/>
      <c r="C110" s="98" t="s">
        <v>12</v>
      </c>
      <c r="D110" s="103" t="s">
        <v>12</v>
      </c>
      <c r="E110" s="100"/>
      <c r="F110" s="100"/>
      <c r="G110" s="105"/>
      <c r="I110" s="1" t="str">
        <f t="shared" si="183"/>
        <v xml:space="preserve"> </v>
      </c>
      <c r="J110" s="4"/>
      <c r="K110" s="4"/>
      <c r="L110" s="11"/>
      <c r="N110" s="25" t="str">
        <f t="shared" si="184"/>
        <v xml:space="preserve"> </v>
      </c>
      <c r="O110" s="4" t="str">
        <f t="shared" si="185"/>
        <v xml:space="preserve"> </v>
      </c>
      <c r="P110" s="4"/>
      <c r="Q110" s="11"/>
      <c r="S110" s="25" t="str">
        <f t="shared" si="186"/>
        <v/>
      </c>
      <c r="T110" s="4" t="str">
        <f t="shared" si="187"/>
        <v xml:space="preserve"> </v>
      </c>
      <c r="U110" s="4"/>
      <c r="V110" s="11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  <c r="GG110" s="45"/>
      <c r="GH110" s="45"/>
      <c r="GI110" s="45"/>
      <c r="GJ110" s="45"/>
      <c r="GK110" s="45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  <c r="IV110" s="45"/>
      <c r="IW110" s="45"/>
      <c r="IX110" s="45"/>
    </row>
    <row r="111" spans="2:258" x14ac:dyDescent="0.25">
      <c r="B111" s="106"/>
      <c r="C111" s="102"/>
      <c r="D111" s="103"/>
      <c r="E111" s="100"/>
      <c r="F111" s="100"/>
      <c r="G111" s="105"/>
      <c r="I111" s="1" t="str">
        <f t="shared" si="183"/>
        <v xml:space="preserve"> </v>
      </c>
      <c r="J111" s="4"/>
      <c r="K111" s="4"/>
      <c r="L111" s="11"/>
      <c r="N111" s="25" t="str">
        <f t="shared" si="184"/>
        <v xml:space="preserve"> </v>
      </c>
      <c r="O111" s="4" t="str">
        <f t="shared" si="185"/>
        <v xml:space="preserve"> </v>
      </c>
      <c r="P111" s="4"/>
      <c r="Q111" s="11"/>
      <c r="S111" s="25" t="str">
        <f t="shared" si="186"/>
        <v/>
      </c>
      <c r="T111" s="4" t="str">
        <f t="shared" si="187"/>
        <v xml:space="preserve"> </v>
      </c>
      <c r="U111" s="4"/>
      <c r="V111" s="11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5"/>
      <c r="GI111" s="45"/>
      <c r="GJ111" s="45"/>
      <c r="GK111" s="45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5"/>
      <c r="GW111" s="45"/>
      <c r="GX111" s="45"/>
      <c r="GY111" s="45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5"/>
      <c r="HK111" s="45"/>
      <c r="HL111" s="45"/>
      <c r="HM111" s="45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5"/>
      <c r="HY111" s="45"/>
      <c r="HZ111" s="45"/>
      <c r="IA111" s="45"/>
      <c r="IB111" s="45"/>
      <c r="IC111" s="45"/>
      <c r="ID111" s="45"/>
      <c r="IE111" s="45"/>
      <c r="IF111" s="45"/>
      <c r="IG111" s="45"/>
      <c r="IH111" s="45"/>
      <c r="II111" s="45"/>
      <c r="IJ111" s="45"/>
      <c r="IK111" s="45"/>
      <c r="IL111" s="45"/>
      <c r="IM111" s="45"/>
      <c r="IN111" s="45"/>
      <c r="IO111" s="45"/>
      <c r="IP111" s="45"/>
      <c r="IQ111" s="45"/>
      <c r="IR111" s="45"/>
      <c r="IS111" s="45"/>
      <c r="IT111" s="45"/>
      <c r="IU111" s="45"/>
      <c r="IV111" s="45"/>
      <c r="IW111" s="45"/>
      <c r="IX111" s="45"/>
    </row>
    <row r="112" spans="2:258" ht="25.5" x14ac:dyDescent="0.25">
      <c r="B112" s="93" t="s">
        <v>38</v>
      </c>
      <c r="C112" s="94">
        <v>1</v>
      </c>
      <c r="D112" s="95" t="s">
        <v>23</v>
      </c>
      <c r="E112" s="96"/>
      <c r="F112" s="96"/>
      <c r="G112" s="104"/>
      <c r="I112" s="20">
        <f t="shared" ref="I112" si="188">+COUNTIF(I113:I117,"=x")+COUNTIF(I113:I117,"=vencida")+COUNTIF(I113:I117,"=cumplida")</f>
        <v>0</v>
      </c>
      <c r="J112" s="21">
        <f t="shared" ref="J112" si="189">+COUNTIF(J113:J117,"=x")</f>
        <v>0</v>
      </c>
      <c r="K112" s="22" t="str">
        <f t="shared" ref="K112" si="190">IFERROR(+J112/I112,"No se programaron actividades relacionadas con este objetivo")</f>
        <v>No se programaron actividades relacionadas con este objetivo</v>
      </c>
      <c r="L112" s="26"/>
      <c r="N112" s="20">
        <f t="shared" ref="N112" si="191">+COUNTIF(N113:N117,"=x")+COUNTIF(N113:N117,"=vencida")+COUNTIF(N113:N117,"=cumplida")</f>
        <v>0</v>
      </c>
      <c r="O112" s="21">
        <f t="shared" ref="O112" si="192">+COUNTIF(O113:O117,"=x")+COUNTIF(O113:O117,"=Cumplida")</f>
        <v>0</v>
      </c>
      <c r="P112" s="22" t="str">
        <f t="shared" ref="P112" si="193">IF(N112=0,"No se programaron actividades relacionadas con este objetivo",O112/N112)</f>
        <v>No se programaron actividades relacionadas con este objetivo</v>
      </c>
      <c r="Q112" s="26"/>
      <c r="S112" s="20">
        <f t="shared" ref="S112" si="194">+COUNTIF(S113:S117,"=x")+COUNTIF(S113:S117,"=vencida")+COUNTIF(S113:S117,"=cumplida")</f>
        <v>0</v>
      </c>
      <c r="T112" s="21">
        <f t="shared" ref="T112" si="195">+COUNTIF(T113:T117,"=x")+COUNTIF(T113:T117,"=Cumplida")</f>
        <v>0</v>
      </c>
      <c r="U112" s="22" t="str">
        <f t="shared" ref="U112" si="196">IF(S112=0,"No se programaron actividades relacionadas con este objetivo",T112/S112)</f>
        <v>No se programaron actividades relacionadas con este objetivo</v>
      </c>
      <c r="V112" s="30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  <c r="FY112" s="45"/>
      <c r="FZ112" s="45"/>
      <c r="GA112" s="45"/>
      <c r="GB112" s="45"/>
      <c r="GC112" s="45"/>
      <c r="GD112" s="45"/>
      <c r="GE112" s="45"/>
      <c r="GF112" s="45"/>
      <c r="GG112" s="45"/>
      <c r="GH112" s="45"/>
      <c r="GI112" s="45"/>
      <c r="GJ112" s="45"/>
      <c r="GK112" s="45"/>
      <c r="GL112" s="45"/>
      <c r="GM112" s="45"/>
      <c r="GN112" s="45"/>
      <c r="GO112" s="45"/>
      <c r="GP112" s="45"/>
      <c r="GQ112" s="45"/>
      <c r="GR112" s="45"/>
      <c r="GS112" s="45"/>
      <c r="GT112" s="45"/>
      <c r="GU112" s="45"/>
      <c r="GV112" s="45"/>
      <c r="GW112" s="45"/>
      <c r="GX112" s="45"/>
      <c r="GY112" s="45"/>
      <c r="GZ112" s="45"/>
      <c r="HA112" s="45"/>
      <c r="HB112" s="45"/>
      <c r="HC112" s="45"/>
      <c r="HD112" s="45"/>
      <c r="HE112" s="45"/>
      <c r="HF112" s="45"/>
      <c r="HG112" s="45"/>
      <c r="HH112" s="45"/>
      <c r="HI112" s="45"/>
      <c r="HJ112" s="45"/>
      <c r="HK112" s="45"/>
      <c r="HL112" s="45"/>
      <c r="HM112" s="45"/>
      <c r="HN112" s="45"/>
      <c r="HO112" s="45"/>
      <c r="HP112" s="45"/>
      <c r="HQ112" s="45"/>
      <c r="HR112" s="45"/>
      <c r="HS112" s="45"/>
      <c r="HT112" s="45"/>
      <c r="HU112" s="45"/>
      <c r="HV112" s="45"/>
      <c r="HW112" s="45"/>
      <c r="HX112" s="45"/>
      <c r="HY112" s="45"/>
      <c r="HZ112" s="45"/>
      <c r="IA112" s="45"/>
      <c r="IB112" s="45"/>
      <c r="IC112" s="45"/>
      <c r="ID112" s="45"/>
      <c r="IE112" s="45"/>
      <c r="IF112" s="45"/>
      <c r="IG112" s="45"/>
      <c r="IH112" s="45"/>
      <c r="II112" s="45"/>
      <c r="IJ112" s="45"/>
      <c r="IK112" s="45"/>
      <c r="IL112" s="45"/>
      <c r="IM112" s="45"/>
      <c r="IN112" s="45"/>
      <c r="IO112" s="45"/>
      <c r="IP112" s="45"/>
      <c r="IQ112" s="45"/>
      <c r="IR112" s="45"/>
      <c r="IS112" s="45"/>
      <c r="IT112" s="45"/>
      <c r="IU112" s="45"/>
      <c r="IV112" s="45"/>
      <c r="IW112" s="45"/>
      <c r="IX112" s="45"/>
    </row>
    <row r="113" spans="2:258" x14ac:dyDescent="0.25">
      <c r="B113" s="106"/>
      <c r="C113" s="98" t="s">
        <v>13</v>
      </c>
      <c r="D113" s="99" t="s">
        <v>24</v>
      </c>
      <c r="E113" s="100"/>
      <c r="F113" s="100"/>
      <c r="G113" s="105"/>
      <c r="I113" s="1" t="str">
        <f t="shared" ref="I113:I117" si="197">+IF(AND(G113&lt;=$K$10,G113&gt;0),"x"," ")</f>
        <v xml:space="preserve"> </v>
      </c>
      <c r="J113" s="4"/>
      <c r="K113" s="4"/>
      <c r="L113" s="11"/>
      <c r="N113" s="25" t="str">
        <f t="shared" ref="N113:N117" si="198">+IF(AND(G113&lt;=$P$10,G113&gt;0),IF(G113&lt;=$K$10,IF(J113="x","cumplida","vencida"),"x")," ")</f>
        <v xml:space="preserve"> </v>
      </c>
      <c r="O113" s="4" t="str">
        <f t="shared" ref="O113:O117" si="199">+IF(N113="cumplida","x"," ")</f>
        <v xml:space="preserve"> </v>
      </c>
      <c r="P113" s="4"/>
      <c r="Q113" s="11"/>
      <c r="S113" s="25" t="str">
        <f t="shared" ref="S113:S117" si="200">+IF(N113="cumplida","cumplida",IF(OR(N113="vencida",N113="x"),IF(O113="x","cumplida","vencida"),IF(G113&gt;0,"x","")))</f>
        <v/>
      </c>
      <c r="T113" s="4" t="str">
        <f t="shared" ref="T113:T117" si="201">+IF(S113="cumplida","x"," ")</f>
        <v xml:space="preserve"> </v>
      </c>
      <c r="U113" s="4"/>
      <c r="V113" s="11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  <c r="FY113" s="45"/>
      <c r="FZ113" s="45"/>
      <c r="GA113" s="45"/>
      <c r="GB113" s="45"/>
      <c r="GC113" s="45"/>
      <c r="GD113" s="45"/>
      <c r="GE113" s="45"/>
      <c r="GF113" s="45"/>
      <c r="GG113" s="45"/>
      <c r="GH113" s="45"/>
      <c r="GI113" s="45"/>
      <c r="GJ113" s="45"/>
      <c r="GK113" s="45"/>
      <c r="GL113" s="45"/>
      <c r="GM113" s="45"/>
      <c r="GN113" s="45"/>
      <c r="GO113" s="45"/>
      <c r="GP113" s="45"/>
      <c r="GQ113" s="45"/>
      <c r="GR113" s="45"/>
      <c r="GS113" s="45"/>
      <c r="GT113" s="45"/>
      <c r="GU113" s="45"/>
      <c r="GV113" s="45"/>
      <c r="GW113" s="45"/>
      <c r="GX113" s="45"/>
      <c r="GY113" s="45"/>
      <c r="GZ113" s="45"/>
      <c r="HA113" s="45"/>
      <c r="HB113" s="45"/>
      <c r="HC113" s="45"/>
      <c r="HD113" s="45"/>
      <c r="HE113" s="45"/>
      <c r="HF113" s="45"/>
      <c r="HG113" s="45"/>
      <c r="HH113" s="45"/>
      <c r="HI113" s="45"/>
      <c r="HJ113" s="45"/>
      <c r="HK113" s="45"/>
      <c r="HL113" s="45"/>
      <c r="HM113" s="45"/>
      <c r="HN113" s="45"/>
      <c r="HO113" s="45"/>
      <c r="HP113" s="45"/>
      <c r="HQ113" s="45"/>
      <c r="HR113" s="45"/>
      <c r="HS113" s="45"/>
      <c r="HT113" s="45"/>
      <c r="HU113" s="45"/>
      <c r="HV113" s="45"/>
      <c r="HW113" s="45"/>
      <c r="HX113" s="45"/>
      <c r="HY113" s="45"/>
      <c r="HZ113" s="45"/>
      <c r="IA113" s="45"/>
      <c r="IB113" s="45"/>
      <c r="IC113" s="45"/>
      <c r="ID113" s="45"/>
      <c r="IE113" s="45"/>
      <c r="IF113" s="45"/>
      <c r="IG113" s="45"/>
      <c r="IH113" s="45"/>
      <c r="II113" s="45"/>
      <c r="IJ113" s="45"/>
      <c r="IK113" s="45"/>
      <c r="IL113" s="45"/>
      <c r="IM113" s="45"/>
      <c r="IN113" s="45"/>
      <c r="IO113" s="45"/>
      <c r="IP113" s="45"/>
      <c r="IQ113" s="45"/>
      <c r="IR113" s="45"/>
      <c r="IS113" s="45"/>
      <c r="IT113" s="45"/>
      <c r="IU113" s="45"/>
      <c r="IV113" s="45"/>
      <c r="IW113" s="45"/>
      <c r="IX113" s="45"/>
    </row>
    <row r="114" spans="2:258" x14ac:dyDescent="0.25">
      <c r="B114" s="106"/>
      <c r="C114" s="98" t="s">
        <v>14</v>
      </c>
      <c r="D114" s="99" t="s">
        <v>25</v>
      </c>
      <c r="E114" s="100"/>
      <c r="F114" s="100"/>
      <c r="G114" s="105"/>
      <c r="I114" s="1" t="str">
        <f t="shared" si="197"/>
        <v xml:space="preserve"> </v>
      </c>
      <c r="J114" s="4"/>
      <c r="K114" s="4"/>
      <c r="L114" s="11"/>
      <c r="N114" s="25" t="str">
        <f t="shared" si="198"/>
        <v xml:space="preserve"> </v>
      </c>
      <c r="O114" s="4" t="str">
        <f t="shared" si="199"/>
        <v xml:space="preserve"> </v>
      </c>
      <c r="P114" s="4"/>
      <c r="Q114" s="11"/>
      <c r="S114" s="25" t="str">
        <f t="shared" si="200"/>
        <v/>
      </c>
      <c r="T114" s="4" t="str">
        <f t="shared" si="201"/>
        <v xml:space="preserve"> </v>
      </c>
      <c r="U114" s="4"/>
      <c r="V114" s="11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  <c r="GG114" s="45"/>
      <c r="GH114" s="45"/>
      <c r="GI114" s="45"/>
      <c r="GJ114" s="45"/>
      <c r="GK114" s="45"/>
      <c r="GL114" s="45"/>
      <c r="GM114" s="45"/>
      <c r="GN114" s="45"/>
      <c r="GO114" s="45"/>
      <c r="GP114" s="45"/>
      <c r="GQ114" s="45"/>
      <c r="GR114" s="45"/>
      <c r="GS114" s="45"/>
      <c r="GT114" s="45"/>
      <c r="GU114" s="45"/>
      <c r="GV114" s="45"/>
      <c r="GW114" s="45"/>
      <c r="GX114" s="45"/>
      <c r="GY114" s="45"/>
      <c r="GZ114" s="45"/>
      <c r="HA114" s="45"/>
      <c r="HB114" s="45"/>
      <c r="HC114" s="45"/>
      <c r="HD114" s="45"/>
      <c r="HE114" s="45"/>
      <c r="HF114" s="45"/>
      <c r="HG114" s="45"/>
      <c r="HH114" s="45"/>
      <c r="HI114" s="45"/>
      <c r="HJ114" s="45"/>
      <c r="HK114" s="45"/>
      <c r="HL114" s="45"/>
      <c r="HM114" s="45"/>
      <c r="HN114" s="45"/>
      <c r="HO114" s="45"/>
      <c r="HP114" s="45"/>
      <c r="HQ114" s="45"/>
      <c r="HR114" s="45"/>
      <c r="HS114" s="45"/>
      <c r="HT114" s="45"/>
      <c r="HU114" s="45"/>
      <c r="HV114" s="45"/>
      <c r="HW114" s="45"/>
      <c r="HX114" s="45"/>
      <c r="HY114" s="45"/>
      <c r="HZ114" s="45"/>
      <c r="IA114" s="45"/>
      <c r="IB114" s="45"/>
      <c r="IC114" s="45"/>
      <c r="ID114" s="45"/>
      <c r="IE114" s="45"/>
      <c r="IF114" s="45"/>
      <c r="IG114" s="45"/>
      <c r="IH114" s="45"/>
      <c r="II114" s="45"/>
      <c r="IJ114" s="45"/>
      <c r="IK114" s="45"/>
      <c r="IL114" s="45"/>
      <c r="IM114" s="45"/>
      <c r="IN114" s="45"/>
      <c r="IO114" s="45"/>
      <c r="IP114" s="45"/>
      <c r="IQ114" s="45"/>
      <c r="IR114" s="45"/>
      <c r="IS114" s="45"/>
      <c r="IT114" s="45"/>
      <c r="IU114" s="45"/>
      <c r="IV114" s="45"/>
      <c r="IW114" s="45"/>
      <c r="IX114" s="45"/>
    </row>
    <row r="115" spans="2:258" x14ac:dyDescent="0.25">
      <c r="B115" s="106"/>
      <c r="C115" s="98" t="s">
        <v>15</v>
      </c>
      <c r="D115" s="99" t="s">
        <v>26</v>
      </c>
      <c r="E115" s="100"/>
      <c r="F115" s="100"/>
      <c r="G115" s="105"/>
      <c r="I115" s="1" t="str">
        <f t="shared" si="197"/>
        <v xml:space="preserve"> </v>
      </c>
      <c r="J115" s="4"/>
      <c r="K115" s="4"/>
      <c r="L115" s="11"/>
      <c r="N115" s="25" t="str">
        <f t="shared" si="198"/>
        <v xml:space="preserve"> </v>
      </c>
      <c r="O115" s="4" t="str">
        <f t="shared" si="199"/>
        <v xml:space="preserve"> </v>
      </c>
      <c r="P115" s="4"/>
      <c r="Q115" s="11"/>
      <c r="S115" s="25" t="str">
        <f t="shared" si="200"/>
        <v/>
      </c>
      <c r="T115" s="4" t="str">
        <f t="shared" si="201"/>
        <v xml:space="preserve"> </v>
      </c>
      <c r="U115" s="4"/>
      <c r="V115" s="11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  <c r="GG115" s="45"/>
      <c r="GH115" s="45"/>
      <c r="GI115" s="45"/>
      <c r="GJ115" s="45"/>
      <c r="GK115" s="45"/>
      <c r="GL115" s="45"/>
      <c r="GM115" s="45"/>
      <c r="GN115" s="45"/>
      <c r="GO115" s="45"/>
      <c r="GP115" s="45"/>
      <c r="GQ115" s="45"/>
      <c r="GR115" s="45"/>
      <c r="GS115" s="45"/>
      <c r="GT115" s="45"/>
      <c r="GU115" s="45"/>
      <c r="GV115" s="45"/>
      <c r="GW115" s="45"/>
      <c r="GX115" s="45"/>
      <c r="GY115" s="45"/>
      <c r="GZ115" s="45"/>
      <c r="HA115" s="45"/>
      <c r="HB115" s="45"/>
      <c r="HC115" s="45"/>
      <c r="HD115" s="45"/>
      <c r="HE115" s="45"/>
      <c r="HF115" s="45"/>
      <c r="HG115" s="45"/>
      <c r="HH115" s="45"/>
      <c r="HI115" s="45"/>
      <c r="HJ115" s="45"/>
      <c r="HK115" s="45"/>
      <c r="HL115" s="45"/>
      <c r="HM115" s="45"/>
      <c r="HN115" s="45"/>
      <c r="HO115" s="45"/>
      <c r="HP115" s="45"/>
      <c r="HQ115" s="45"/>
      <c r="HR115" s="45"/>
      <c r="HS115" s="45"/>
      <c r="HT115" s="45"/>
      <c r="HU115" s="45"/>
      <c r="HV115" s="45"/>
      <c r="HW115" s="45"/>
      <c r="HX115" s="45"/>
      <c r="HY115" s="45"/>
      <c r="HZ115" s="45"/>
      <c r="IA115" s="45"/>
      <c r="IB115" s="45"/>
      <c r="IC115" s="45"/>
      <c r="ID115" s="45"/>
      <c r="IE115" s="45"/>
      <c r="IF115" s="45"/>
      <c r="IG115" s="45"/>
      <c r="IH115" s="45"/>
      <c r="II115" s="45"/>
      <c r="IJ115" s="45"/>
      <c r="IK115" s="45"/>
      <c r="IL115" s="45"/>
      <c r="IM115" s="45"/>
      <c r="IN115" s="45"/>
      <c r="IO115" s="45"/>
      <c r="IP115" s="45"/>
      <c r="IQ115" s="45"/>
      <c r="IR115" s="45"/>
      <c r="IS115" s="45"/>
      <c r="IT115" s="45"/>
      <c r="IU115" s="45"/>
      <c r="IV115" s="45"/>
      <c r="IW115" s="45"/>
      <c r="IX115" s="45"/>
    </row>
    <row r="116" spans="2:258" x14ac:dyDescent="0.25">
      <c r="B116" s="106"/>
      <c r="C116" s="102" t="s">
        <v>12</v>
      </c>
      <c r="D116" s="103" t="s">
        <v>12</v>
      </c>
      <c r="E116" s="100"/>
      <c r="F116" s="100"/>
      <c r="G116" s="105"/>
      <c r="I116" s="1" t="str">
        <f t="shared" si="197"/>
        <v xml:space="preserve"> </v>
      </c>
      <c r="J116" s="4"/>
      <c r="K116" s="4"/>
      <c r="L116" s="11"/>
      <c r="N116" s="25" t="str">
        <f t="shared" si="198"/>
        <v xml:space="preserve"> </v>
      </c>
      <c r="O116" s="4" t="str">
        <f t="shared" si="199"/>
        <v xml:space="preserve"> </v>
      </c>
      <c r="P116" s="4"/>
      <c r="Q116" s="11"/>
      <c r="S116" s="25" t="str">
        <f t="shared" si="200"/>
        <v/>
      </c>
      <c r="T116" s="4" t="str">
        <f t="shared" si="201"/>
        <v xml:space="preserve"> </v>
      </c>
      <c r="U116" s="4"/>
      <c r="V116" s="11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  <c r="GG116" s="45"/>
      <c r="GH116" s="45"/>
      <c r="GI116" s="45"/>
      <c r="GJ116" s="45"/>
      <c r="GK116" s="45"/>
      <c r="GL116" s="45"/>
      <c r="GM116" s="45"/>
      <c r="GN116" s="45"/>
      <c r="GO116" s="45"/>
      <c r="GP116" s="45"/>
      <c r="GQ116" s="45"/>
      <c r="GR116" s="45"/>
      <c r="GS116" s="45"/>
      <c r="GT116" s="45"/>
      <c r="GU116" s="45"/>
      <c r="GV116" s="45"/>
      <c r="GW116" s="45"/>
      <c r="GX116" s="45"/>
      <c r="GY116" s="45"/>
      <c r="GZ116" s="45"/>
      <c r="HA116" s="45"/>
      <c r="HB116" s="45"/>
      <c r="HC116" s="45"/>
      <c r="HD116" s="45"/>
      <c r="HE116" s="45"/>
      <c r="HF116" s="45"/>
      <c r="HG116" s="45"/>
      <c r="HH116" s="45"/>
      <c r="HI116" s="45"/>
      <c r="HJ116" s="45"/>
      <c r="HK116" s="45"/>
      <c r="HL116" s="45"/>
      <c r="HM116" s="45"/>
      <c r="HN116" s="45"/>
      <c r="HO116" s="45"/>
      <c r="HP116" s="45"/>
      <c r="HQ116" s="45"/>
      <c r="HR116" s="45"/>
      <c r="HS116" s="45"/>
      <c r="HT116" s="45"/>
      <c r="HU116" s="45"/>
      <c r="HV116" s="45"/>
      <c r="HW116" s="45"/>
      <c r="HX116" s="45"/>
      <c r="HY116" s="45"/>
      <c r="HZ116" s="45"/>
      <c r="IA116" s="45"/>
      <c r="IB116" s="45"/>
      <c r="IC116" s="45"/>
      <c r="ID116" s="45"/>
      <c r="IE116" s="45"/>
      <c r="IF116" s="45"/>
      <c r="IG116" s="45"/>
      <c r="IH116" s="45"/>
      <c r="II116" s="45"/>
      <c r="IJ116" s="45"/>
      <c r="IK116" s="45"/>
      <c r="IL116" s="45"/>
      <c r="IM116" s="45"/>
      <c r="IN116" s="45"/>
      <c r="IO116" s="45"/>
      <c r="IP116" s="45"/>
      <c r="IQ116" s="45"/>
      <c r="IR116" s="45"/>
      <c r="IS116" s="45"/>
      <c r="IT116" s="45"/>
      <c r="IU116" s="45"/>
      <c r="IV116" s="45"/>
      <c r="IW116" s="45"/>
      <c r="IX116" s="45"/>
    </row>
    <row r="117" spans="2:258" x14ac:dyDescent="0.25">
      <c r="B117" s="106"/>
      <c r="C117" s="102"/>
      <c r="D117" s="103"/>
      <c r="E117" s="100"/>
      <c r="F117" s="100"/>
      <c r="G117" s="105"/>
      <c r="I117" s="1" t="str">
        <f t="shared" si="197"/>
        <v xml:space="preserve"> </v>
      </c>
      <c r="J117" s="4"/>
      <c r="K117" s="4"/>
      <c r="L117" s="11"/>
      <c r="N117" s="25" t="str">
        <f t="shared" si="198"/>
        <v xml:space="preserve"> </v>
      </c>
      <c r="O117" s="4" t="str">
        <f t="shared" si="199"/>
        <v xml:space="preserve"> </v>
      </c>
      <c r="P117" s="4"/>
      <c r="Q117" s="11"/>
      <c r="S117" s="25" t="str">
        <f t="shared" si="200"/>
        <v/>
      </c>
      <c r="T117" s="4" t="str">
        <f t="shared" si="201"/>
        <v xml:space="preserve"> </v>
      </c>
      <c r="U117" s="4"/>
      <c r="V117" s="11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  <c r="GG117" s="45"/>
      <c r="GH117" s="45"/>
      <c r="GI117" s="45"/>
      <c r="GJ117" s="45"/>
      <c r="GK117" s="45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  <c r="IH117" s="45"/>
      <c r="II117" s="45"/>
      <c r="IJ117" s="45"/>
      <c r="IK117" s="45"/>
      <c r="IL117" s="45"/>
      <c r="IM117" s="45"/>
      <c r="IN117" s="45"/>
      <c r="IO117" s="45"/>
      <c r="IP117" s="45"/>
      <c r="IQ117" s="45"/>
      <c r="IR117" s="45"/>
      <c r="IS117" s="45"/>
      <c r="IT117" s="45"/>
      <c r="IU117" s="45"/>
      <c r="IV117" s="45"/>
      <c r="IW117" s="45"/>
      <c r="IX117" s="45"/>
    </row>
    <row r="118" spans="2:258" ht="25.5" x14ac:dyDescent="0.25">
      <c r="B118" s="106"/>
      <c r="C118" s="94">
        <v>2</v>
      </c>
      <c r="D118" s="95" t="s">
        <v>17</v>
      </c>
      <c r="E118" s="96"/>
      <c r="F118" s="96"/>
      <c r="G118" s="104"/>
      <c r="I118" s="20">
        <f t="shared" ref="I118" si="202">+COUNTIF(I119:I123,"=x")+COUNTIF(I119:I123,"=vencida")+COUNTIF(I119:I123,"=cumplida")</f>
        <v>0</v>
      </c>
      <c r="J118" s="21">
        <f t="shared" ref="J118" si="203">+COUNTIF(J119:J123,"=x")</f>
        <v>0</v>
      </c>
      <c r="K118" s="22" t="str">
        <f t="shared" ref="K118" si="204">IFERROR(+J118/I118,"No se programaron actividades relacionadas con este objetivo")</f>
        <v>No se programaron actividades relacionadas con este objetivo</v>
      </c>
      <c r="L118" s="26"/>
      <c r="N118" s="20">
        <f t="shared" ref="N118" si="205">+COUNTIF(N119:N123,"=x")+COUNTIF(N119:N123,"=vencida")+COUNTIF(N119:N123,"=cumplida")</f>
        <v>0</v>
      </c>
      <c r="O118" s="21">
        <f t="shared" ref="O118" si="206">+COUNTIF(O119:O123,"=x")+COUNTIF(O119:O123,"=Cumplida")</f>
        <v>0</v>
      </c>
      <c r="P118" s="22" t="str">
        <f t="shared" ref="P118" si="207">IF(N118=0,"No se programaron actividades relacionadas con este objetivo",O118/N118)</f>
        <v>No se programaron actividades relacionadas con este objetivo</v>
      </c>
      <c r="Q118" s="26"/>
      <c r="S118" s="20">
        <f t="shared" ref="S118" si="208">+COUNTIF(S119:S123,"=x")+COUNTIF(S119:S123,"=vencida")+COUNTIF(S119:S123,"=cumplida")</f>
        <v>0</v>
      </c>
      <c r="T118" s="21">
        <f t="shared" ref="T118" si="209">+COUNTIF(T119:T123,"=x")+COUNTIF(T119:T123,"=Cumplida")</f>
        <v>0</v>
      </c>
      <c r="U118" s="22" t="str">
        <f t="shared" ref="U118" si="210">IF(S118=0,"No se programaron actividades relacionadas con este objetivo",T118/S118)</f>
        <v>No se programaron actividades relacionadas con este objetivo</v>
      </c>
      <c r="V118" s="30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  <c r="GG118" s="45"/>
      <c r="GH118" s="45"/>
      <c r="GI118" s="45"/>
      <c r="GJ118" s="45"/>
      <c r="GK118" s="45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  <c r="HN118" s="45"/>
      <c r="HO118" s="45"/>
      <c r="HP118" s="45"/>
      <c r="HQ118" s="45"/>
      <c r="HR118" s="45"/>
      <c r="HS118" s="45"/>
      <c r="HT118" s="45"/>
      <c r="HU118" s="45"/>
      <c r="HV118" s="45"/>
      <c r="HW118" s="45"/>
      <c r="HX118" s="45"/>
      <c r="HY118" s="45"/>
      <c r="HZ118" s="45"/>
      <c r="IA118" s="45"/>
      <c r="IB118" s="45"/>
      <c r="IC118" s="45"/>
      <c r="ID118" s="45"/>
      <c r="IE118" s="45"/>
      <c r="IF118" s="45"/>
      <c r="IG118" s="45"/>
      <c r="IH118" s="45"/>
      <c r="II118" s="45"/>
      <c r="IJ118" s="45"/>
      <c r="IK118" s="45"/>
      <c r="IL118" s="45"/>
      <c r="IM118" s="45"/>
      <c r="IN118" s="45"/>
      <c r="IO118" s="45"/>
      <c r="IP118" s="45"/>
      <c r="IQ118" s="45"/>
      <c r="IR118" s="45"/>
      <c r="IS118" s="45"/>
      <c r="IT118" s="45"/>
      <c r="IU118" s="45"/>
      <c r="IV118" s="45"/>
      <c r="IW118" s="45"/>
      <c r="IX118" s="45"/>
    </row>
    <row r="119" spans="2:258" x14ac:dyDescent="0.25">
      <c r="B119" s="106"/>
      <c r="C119" s="98" t="s">
        <v>18</v>
      </c>
      <c r="D119" s="99" t="s">
        <v>16</v>
      </c>
      <c r="E119" s="100"/>
      <c r="F119" s="100"/>
      <c r="G119" s="105"/>
      <c r="I119" s="1" t="str">
        <f t="shared" ref="I119:I123" si="211">+IF(AND(G119&lt;=$K$10,G119&gt;0),"x"," ")</f>
        <v xml:space="preserve"> </v>
      </c>
      <c r="J119" s="4"/>
      <c r="K119" s="4"/>
      <c r="L119" s="11"/>
      <c r="N119" s="25" t="str">
        <f t="shared" ref="N119:N123" si="212">+IF(AND(G119&lt;=$P$10,G119&gt;0),IF(G119&lt;=$K$10,IF(J119="x","cumplida","vencida"),"x")," ")</f>
        <v xml:space="preserve"> </v>
      </c>
      <c r="O119" s="4" t="str">
        <f t="shared" ref="O119:O123" si="213">+IF(N119="cumplida","x"," ")</f>
        <v xml:space="preserve"> </v>
      </c>
      <c r="P119" s="4"/>
      <c r="Q119" s="11"/>
      <c r="S119" s="25" t="str">
        <f t="shared" ref="S119:S123" si="214">+IF(N119="cumplida","cumplida",IF(OR(N119="vencida",N119="x"),IF(O119="x","cumplida","vencida"),IF(G119&gt;0,"x","")))</f>
        <v/>
      </c>
      <c r="T119" s="4" t="str">
        <f t="shared" ref="T119:T123" si="215">+IF(S119="cumplida","x"," ")</f>
        <v xml:space="preserve"> </v>
      </c>
      <c r="U119" s="4"/>
      <c r="V119" s="11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  <c r="GG119" s="45"/>
      <c r="GH119" s="45"/>
      <c r="GI119" s="45"/>
      <c r="GJ119" s="45"/>
      <c r="GK119" s="45"/>
      <c r="GL119" s="45"/>
      <c r="GM119" s="45"/>
      <c r="GN119" s="45"/>
      <c r="GO119" s="45"/>
      <c r="GP119" s="45"/>
      <c r="GQ119" s="45"/>
      <c r="GR119" s="45"/>
      <c r="GS119" s="45"/>
      <c r="GT119" s="45"/>
      <c r="GU119" s="45"/>
      <c r="GV119" s="45"/>
      <c r="GW119" s="45"/>
      <c r="GX119" s="45"/>
      <c r="GY119" s="45"/>
      <c r="GZ119" s="45"/>
      <c r="HA119" s="45"/>
      <c r="HB119" s="45"/>
      <c r="HC119" s="45"/>
      <c r="HD119" s="45"/>
      <c r="HE119" s="45"/>
      <c r="HF119" s="45"/>
      <c r="HG119" s="45"/>
      <c r="HH119" s="45"/>
      <c r="HI119" s="45"/>
      <c r="HJ119" s="45"/>
      <c r="HK119" s="45"/>
      <c r="HL119" s="45"/>
      <c r="HM119" s="45"/>
      <c r="HN119" s="45"/>
      <c r="HO119" s="45"/>
      <c r="HP119" s="45"/>
      <c r="HQ119" s="45"/>
      <c r="HR119" s="45"/>
      <c r="HS119" s="45"/>
      <c r="HT119" s="45"/>
      <c r="HU119" s="45"/>
      <c r="HV119" s="45"/>
      <c r="HW119" s="45"/>
      <c r="HX119" s="45"/>
      <c r="HY119" s="45"/>
      <c r="HZ119" s="45"/>
      <c r="IA119" s="45"/>
      <c r="IB119" s="45"/>
      <c r="IC119" s="45"/>
      <c r="ID119" s="45"/>
      <c r="IE119" s="45"/>
      <c r="IF119" s="45"/>
      <c r="IG119" s="45"/>
      <c r="IH119" s="45"/>
      <c r="II119" s="45"/>
      <c r="IJ119" s="45"/>
      <c r="IK119" s="45"/>
      <c r="IL119" s="45"/>
      <c r="IM119" s="45"/>
      <c r="IN119" s="45"/>
      <c r="IO119" s="45"/>
      <c r="IP119" s="45"/>
      <c r="IQ119" s="45"/>
      <c r="IR119" s="45"/>
      <c r="IS119" s="45"/>
      <c r="IT119" s="45"/>
      <c r="IU119" s="45"/>
      <c r="IV119" s="45"/>
      <c r="IW119" s="45"/>
      <c r="IX119" s="45"/>
    </row>
    <row r="120" spans="2:258" x14ac:dyDescent="0.25">
      <c r="B120" s="106"/>
      <c r="C120" s="98" t="s">
        <v>19</v>
      </c>
      <c r="D120" s="99" t="s">
        <v>21</v>
      </c>
      <c r="E120" s="100"/>
      <c r="F120" s="100"/>
      <c r="G120" s="105"/>
      <c r="I120" s="1" t="str">
        <f t="shared" si="211"/>
        <v xml:space="preserve"> </v>
      </c>
      <c r="J120" s="4"/>
      <c r="K120" s="4"/>
      <c r="L120" s="11"/>
      <c r="N120" s="25" t="str">
        <f t="shared" si="212"/>
        <v xml:space="preserve"> </v>
      </c>
      <c r="O120" s="4" t="str">
        <f t="shared" si="213"/>
        <v xml:space="preserve"> </v>
      </c>
      <c r="P120" s="4"/>
      <c r="Q120" s="11"/>
      <c r="S120" s="25" t="str">
        <f t="shared" si="214"/>
        <v/>
      </c>
      <c r="T120" s="4" t="str">
        <f t="shared" si="215"/>
        <v xml:space="preserve"> </v>
      </c>
      <c r="U120" s="4"/>
      <c r="V120" s="11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  <c r="GG120" s="45"/>
      <c r="GH120" s="45"/>
      <c r="GI120" s="45"/>
      <c r="GJ120" s="45"/>
      <c r="GK120" s="45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  <c r="ID120" s="45"/>
      <c r="IE120" s="45"/>
      <c r="IF120" s="45"/>
      <c r="IG120" s="45"/>
      <c r="IH120" s="45"/>
      <c r="II120" s="45"/>
      <c r="IJ120" s="45"/>
      <c r="IK120" s="45"/>
      <c r="IL120" s="45"/>
      <c r="IM120" s="45"/>
      <c r="IN120" s="45"/>
      <c r="IO120" s="45"/>
      <c r="IP120" s="45"/>
      <c r="IQ120" s="45"/>
      <c r="IR120" s="45"/>
      <c r="IS120" s="45"/>
      <c r="IT120" s="45"/>
      <c r="IU120" s="45"/>
      <c r="IV120" s="45"/>
      <c r="IW120" s="45"/>
      <c r="IX120" s="45"/>
    </row>
    <row r="121" spans="2:258" x14ac:dyDescent="0.25">
      <c r="B121" s="106"/>
      <c r="C121" s="98" t="s">
        <v>20</v>
      </c>
      <c r="D121" s="99" t="s">
        <v>22</v>
      </c>
      <c r="E121" s="100"/>
      <c r="F121" s="100"/>
      <c r="G121" s="105"/>
      <c r="I121" s="1" t="str">
        <f t="shared" si="211"/>
        <v xml:space="preserve"> </v>
      </c>
      <c r="J121" s="4"/>
      <c r="K121" s="4"/>
      <c r="L121" s="11"/>
      <c r="N121" s="25" t="str">
        <f t="shared" si="212"/>
        <v xml:space="preserve"> </v>
      </c>
      <c r="O121" s="4" t="str">
        <f t="shared" si="213"/>
        <v xml:space="preserve"> </v>
      </c>
      <c r="P121" s="4"/>
      <c r="Q121" s="11"/>
      <c r="S121" s="25" t="str">
        <f t="shared" si="214"/>
        <v/>
      </c>
      <c r="T121" s="4" t="str">
        <f t="shared" si="215"/>
        <v xml:space="preserve"> </v>
      </c>
      <c r="U121" s="4"/>
      <c r="V121" s="11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  <c r="GG121" s="45"/>
      <c r="GH121" s="45"/>
      <c r="GI121" s="45"/>
      <c r="GJ121" s="45"/>
      <c r="GK121" s="45"/>
      <c r="GL121" s="45"/>
      <c r="GM121" s="45"/>
      <c r="GN121" s="45"/>
      <c r="GO121" s="45"/>
      <c r="GP121" s="45"/>
      <c r="GQ121" s="45"/>
      <c r="GR121" s="45"/>
      <c r="GS121" s="45"/>
      <c r="GT121" s="45"/>
      <c r="GU121" s="45"/>
      <c r="GV121" s="45"/>
      <c r="GW121" s="45"/>
      <c r="GX121" s="45"/>
      <c r="GY121" s="45"/>
      <c r="GZ121" s="45"/>
      <c r="HA121" s="45"/>
      <c r="HB121" s="45"/>
      <c r="HC121" s="45"/>
      <c r="HD121" s="45"/>
      <c r="HE121" s="45"/>
      <c r="HF121" s="45"/>
      <c r="HG121" s="45"/>
      <c r="HH121" s="45"/>
      <c r="HI121" s="45"/>
      <c r="HJ121" s="45"/>
      <c r="HK121" s="45"/>
      <c r="HL121" s="45"/>
      <c r="HM121" s="45"/>
      <c r="HN121" s="45"/>
      <c r="HO121" s="45"/>
      <c r="HP121" s="45"/>
      <c r="HQ121" s="45"/>
      <c r="HR121" s="45"/>
      <c r="HS121" s="45"/>
      <c r="HT121" s="45"/>
      <c r="HU121" s="45"/>
      <c r="HV121" s="45"/>
      <c r="HW121" s="45"/>
      <c r="HX121" s="45"/>
      <c r="HY121" s="45"/>
      <c r="HZ121" s="45"/>
      <c r="IA121" s="45"/>
      <c r="IB121" s="45"/>
      <c r="IC121" s="45"/>
      <c r="ID121" s="45"/>
      <c r="IE121" s="45"/>
      <c r="IF121" s="45"/>
      <c r="IG121" s="45"/>
      <c r="IH121" s="45"/>
      <c r="II121" s="45"/>
      <c r="IJ121" s="45"/>
      <c r="IK121" s="45"/>
      <c r="IL121" s="45"/>
      <c r="IM121" s="45"/>
      <c r="IN121" s="45"/>
      <c r="IO121" s="45"/>
      <c r="IP121" s="45"/>
      <c r="IQ121" s="45"/>
      <c r="IR121" s="45"/>
      <c r="IS121" s="45"/>
      <c r="IT121" s="45"/>
      <c r="IU121" s="45"/>
      <c r="IV121" s="45"/>
      <c r="IW121" s="45"/>
      <c r="IX121" s="45"/>
    </row>
    <row r="122" spans="2:258" x14ac:dyDescent="0.25">
      <c r="B122" s="106"/>
      <c r="C122" s="98" t="s">
        <v>12</v>
      </c>
      <c r="D122" s="103" t="s">
        <v>12</v>
      </c>
      <c r="E122" s="100"/>
      <c r="F122" s="100"/>
      <c r="G122" s="105"/>
      <c r="I122" s="1" t="str">
        <f t="shared" si="211"/>
        <v xml:space="preserve"> </v>
      </c>
      <c r="J122" s="4"/>
      <c r="K122" s="4"/>
      <c r="L122" s="11"/>
      <c r="N122" s="25" t="str">
        <f t="shared" si="212"/>
        <v xml:space="preserve"> </v>
      </c>
      <c r="O122" s="4" t="str">
        <f t="shared" si="213"/>
        <v xml:space="preserve"> </v>
      </c>
      <c r="P122" s="4"/>
      <c r="Q122" s="11"/>
      <c r="S122" s="25" t="str">
        <f t="shared" si="214"/>
        <v/>
      </c>
      <c r="T122" s="4" t="str">
        <f t="shared" si="215"/>
        <v xml:space="preserve"> </v>
      </c>
      <c r="U122" s="4"/>
      <c r="V122" s="11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  <c r="HN122" s="45"/>
      <c r="HO122" s="45"/>
      <c r="HP122" s="45"/>
      <c r="HQ122" s="45"/>
      <c r="HR122" s="45"/>
      <c r="HS122" s="45"/>
      <c r="HT122" s="45"/>
      <c r="HU122" s="45"/>
      <c r="HV122" s="45"/>
      <c r="HW122" s="45"/>
      <c r="HX122" s="45"/>
      <c r="HY122" s="45"/>
      <c r="HZ122" s="45"/>
      <c r="IA122" s="45"/>
      <c r="IB122" s="45"/>
      <c r="IC122" s="45"/>
      <c r="ID122" s="45"/>
      <c r="IE122" s="45"/>
      <c r="IF122" s="45"/>
      <c r="IG122" s="45"/>
      <c r="IH122" s="45"/>
      <c r="II122" s="45"/>
      <c r="IJ122" s="45"/>
      <c r="IK122" s="45"/>
      <c r="IL122" s="45"/>
      <c r="IM122" s="45"/>
      <c r="IN122" s="45"/>
      <c r="IO122" s="45"/>
      <c r="IP122" s="45"/>
      <c r="IQ122" s="45"/>
      <c r="IR122" s="45"/>
      <c r="IS122" s="45"/>
      <c r="IT122" s="45"/>
      <c r="IU122" s="45"/>
      <c r="IV122" s="45"/>
      <c r="IW122" s="45"/>
      <c r="IX122" s="45"/>
    </row>
    <row r="123" spans="2:258" x14ac:dyDescent="0.25">
      <c r="B123" s="106"/>
      <c r="C123" s="102"/>
      <c r="D123" s="103"/>
      <c r="E123" s="100"/>
      <c r="F123" s="100"/>
      <c r="G123" s="105"/>
      <c r="I123" s="1" t="str">
        <f t="shared" si="211"/>
        <v xml:space="preserve"> </v>
      </c>
      <c r="J123" s="4"/>
      <c r="K123" s="4"/>
      <c r="L123" s="11"/>
      <c r="N123" s="25" t="str">
        <f t="shared" si="212"/>
        <v xml:space="preserve"> </v>
      </c>
      <c r="O123" s="4" t="str">
        <f t="shared" si="213"/>
        <v xml:space="preserve"> </v>
      </c>
      <c r="P123" s="4"/>
      <c r="Q123" s="11"/>
      <c r="S123" s="25" t="str">
        <f t="shared" si="214"/>
        <v/>
      </c>
      <c r="T123" s="4" t="str">
        <f t="shared" si="215"/>
        <v xml:space="preserve"> </v>
      </c>
      <c r="U123" s="4"/>
      <c r="V123" s="11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  <c r="GG123" s="45"/>
      <c r="GH123" s="45"/>
      <c r="GI123" s="45"/>
      <c r="GJ123" s="45"/>
      <c r="GK123" s="45"/>
      <c r="GL123" s="45"/>
      <c r="GM123" s="45"/>
      <c r="GN123" s="45"/>
      <c r="GO123" s="45"/>
      <c r="GP123" s="45"/>
      <c r="GQ123" s="45"/>
      <c r="GR123" s="45"/>
      <c r="GS123" s="45"/>
      <c r="GT123" s="45"/>
      <c r="GU123" s="45"/>
      <c r="GV123" s="45"/>
      <c r="GW123" s="45"/>
      <c r="GX123" s="45"/>
      <c r="GY123" s="45"/>
      <c r="GZ123" s="45"/>
      <c r="HA123" s="45"/>
      <c r="HB123" s="45"/>
      <c r="HC123" s="45"/>
      <c r="HD123" s="45"/>
      <c r="HE123" s="45"/>
      <c r="HF123" s="45"/>
      <c r="HG123" s="45"/>
      <c r="HH123" s="45"/>
      <c r="HI123" s="45"/>
      <c r="HJ123" s="45"/>
      <c r="HK123" s="45"/>
      <c r="HL123" s="45"/>
      <c r="HM123" s="45"/>
      <c r="HN123" s="45"/>
      <c r="HO123" s="45"/>
      <c r="HP123" s="45"/>
      <c r="HQ123" s="45"/>
      <c r="HR123" s="45"/>
      <c r="HS123" s="45"/>
      <c r="HT123" s="45"/>
      <c r="HU123" s="45"/>
      <c r="HV123" s="45"/>
      <c r="HW123" s="45"/>
      <c r="HX123" s="45"/>
      <c r="HY123" s="45"/>
      <c r="HZ123" s="45"/>
      <c r="IA123" s="45"/>
      <c r="IB123" s="45"/>
      <c r="IC123" s="45"/>
      <c r="ID123" s="45"/>
      <c r="IE123" s="45"/>
      <c r="IF123" s="45"/>
      <c r="IG123" s="45"/>
      <c r="IH123" s="45"/>
      <c r="II123" s="45"/>
      <c r="IJ123" s="45"/>
      <c r="IK123" s="45"/>
      <c r="IL123" s="45"/>
      <c r="IM123" s="45"/>
      <c r="IN123" s="45"/>
      <c r="IO123" s="45"/>
      <c r="IP123" s="45"/>
      <c r="IQ123" s="45"/>
      <c r="IR123" s="45"/>
      <c r="IS123" s="45"/>
      <c r="IT123" s="45"/>
      <c r="IU123" s="45"/>
      <c r="IV123" s="45"/>
      <c r="IW123" s="45"/>
      <c r="IX123" s="45"/>
    </row>
    <row r="124" spans="2:258" ht="25.5" x14ac:dyDescent="0.25">
      <c r="B124" s="93" t="s">
        <v>39</v>
      </c>
      <c r="C124" s="94">
        <v>1</v>
      </c>
      <c r="D124" s="95" t="s">
        <v>23</v>
      </c>
      <c r="E124" s="96"/>
      <c r="F124" s="96"/>
      <c r="G124" s="104"/>
      <c r="I124" s="20">
        <f t="shared" ref="I124" si="216">+COUNTIF(I125:I129,"=x")+COUNTIF(I125:I129,"=vencida")+COUNTIF(I125:I129,"=cumplida")</f>
        <v>0</v>
      </c>
      <c r="J124" s="21">
        <f t="shared" ref="J124" si="217">+COUNTIF(J125:J129,"=x")</f>
        <v>0</v>
      </c>
      <c r="K124" s="22" t="str">
        <f t="shared" ref="K124" si="218">IFERROR(+J124/I124,"No se programaron actividades relacionadas con este objetivo")</f>
        <v>No se programaron actividades relacionadas con este objetivo</v>
      </c>
      <c r="L124" s="26"/>
      <c r="N124" s="20">
        <f t="shared" ref="N124" si="219">+COUNTIF(N125:N129,"=x")+COUNTIF(N125:N129,"=vencida")+COUNTIF(N125:N129,"=cumplida")</f>
        <v>0</v>
      </c>
      <c r="O124" s="21">
        <f t="shared" ref="O124" si="220">+COUNTIF(O125:O129,"=x")+COUNTIF(O125:O129,"=Cumplida")</f>
        <v>0</v>
      </c>
      <c r="P124" s="22" t="str">
        <f t="shared" ref="P124" si="221">IF(N124=0,"No se programaron actividades relacionadas con este objetivo",O124/N124)</f>
        <v>No se programaron actividades relacionadas con este objetivo</v>
      </c>
      <c r="Q124" s="26"/>
      <c r="S124" s="20">
        <f t="shared" ref="S124" si="222">+COUNTIF(S125:S129,"=x")+COUNTIF(S125:S129,"=vencida")+COUNTIF(S125:S129,"=cumplida")</f>
        <v>0</v>
      </c>
      <c r="T124" s="21">
        <f t="shared" ref="T124" si="223">+COUNTIF(T125:T129,"=x")+COUNTIF(T125:T129,"=Cumplida")</f>
        <v>0</v>
      </c>
      <c r="U124" s="22" t="str">
        <f t="shared" ref="U124" si="224">IF(S124=0,"No se programaron actividades relacionadas con este objetivo",T124/S124)</f>
        <v>No se programaron actividades relacionadas con este objetivo</v>
      </c>
      <c r="V124" s="30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  <c r="GG124" s="45"/>
      <c r="GH124" s="45"/>
      <c r="GI124" s="45"/>
      <c r="GJ124" s="45"/>
      <c r="GK124" s="45"/>
      <c r="GL124" s="45"/>
      <c r="GM124" s="45"/>
      <c r="GN124" s="45"/>
      <c r="GO124" s="45"/>
      <c r="GP124" s="45"/>
      <c r="GQ124" s="45"/>
      <c r="GR124" s="45"/>
      <c r="GS124" s="45"/>
      <c r="GT124" s="45"/>
      <c r="GU124" s="45"/>
      <c r="GV124" s="45"/>
      <c r="GW124" s="45"/>
      <c r="GX124" s="45"/>
      <c r="GY124" s="45"/>
      <c r="GZ124" s="45"/>
      <c r="HA124" s="45"/>
      <c r="HB124" s="45"/>
      <c r="HC124" s="45"/>
      <c r="HD124" s="45"/>
      <c r="HE124" s="45"/>
      <c r="HF124" s="45"/>
      <c r="HG124" s="45"/>
      <c r="HH124" s="45"/>
      <c r="HI124" s="45"/>
      <c r="HJ124" s="45"/>
      <c r="HK124" s="45"/>
      <c r="HL124" s="45"/>
      <c r="HM124" s="45"/>
      <c r="HN124" s="45"/>
      <c r="HO124" s="45"/>
      <c r="HP124" s="45"/>
      <c r="HQ124" s="45"/>
      <c r="HR124" s="45"/>
      <c r="HS124" s="45"/>
      <c r="HT124" s="45"/>
      <c r="HU124" s="45"/>
      <c r="HV124" s="45"/>
      <c r="HW124" s="45"/>
      <c r="HX124" s="45"/>
      <c r="HY124" s="45"/>
      <c r="HZ124" s="45"/>
      <c r="IA124" s="45"/>
      <c r="IB124" s="45"/>
      <c r="IC124" s="45"/>
      <c r="ID124" s="45"/>
      <c r="IE124" s="45"/>
      <c r="IF124" s="45"/>
      <c r="IG124" s="45"/>
      <c r="IH124" s="45"/>
      <c r="II124" s="45"/>
      <c r="IJ124" s="45"/>
      <c r="IK124" s="45"/>
      <c r="IL124" s="45"/>
      <c r="IM124" s="45"/>
      <c r="IN124" s="45"/>
      <c r="IO124" s="45"/>
      <c r="IP124" s="45"/>
      <c r="IQ124" s="45"/>
      <c r="IR124" s="45"/>
      <c r="IS124" s="45"/>
      <c r="IT124" s="45"/>
      <c r="IU124" s="45"/>
      <c r="IV124" s="45"/>
      <c r="IW124" s="45"/>
      <c r="IX124" s="45"/>
    </row>
    <row r="125" spans="2:258" x14ac:dyDescent="0.25">
      <c r="B125" s="106"/>
      <c r="C125" s="98" t="s">
        <v>13</v>
      </c>
      <c r="D125" s="99" t="s">
        <v>24</v>
      </c>
      <c r="E125" s="100"/>
      <c r="F125" s="100"/>
      <c r="G125" s="105"/>
      <c r="I125" s="1" t="str">
        <f t="shared" ref="I125:I129" si="225">+IF(AND(G125&lt;=$K$10,G125&gt;0),"x"," ")</f>
        <v xml:space="preserve"> </v>
      </c>
      <c r="J125" s="4"/>
      <c r="K125" s="4"/>
      <c r="L125" s="11"/>
      <c r="N125" s="25" t="str">
        <f t="shared" ref="N125:N129" si="226">+IF(AND(G125&lt;=$P$10,G125&gt;0),IF(G125&lt;=$K$10,IF(J125="x","cumplida","vencida"),"x")," ")</f>
        <v xml:space="preserve"> </v>
      </c>
      <c r="O125" s="4" t="str">
        <f t="shared" ref="O125:O129" si="227">+IF(N125="cumplida","x"," ")</f>
        <v xml:space="preserve"> </v>
      </c>
      <c r="P125" s="4"/>
      <c r="Q125" s="11"/>
      <c r="S125" s="25" t="str">
        <f t="shared" ref="S125:S129" si="228">+IF(N125="cumplida","cumplida",IF(OR(N125="vencida",N125="x"),IF(O125="x","cumplida","vencida"),IF(G125&gt;0,"x","")))</f>
        <v/>
      </c>
      <c r="T125" s="4" t="str">
        <f t="shared" ref="T125:T129" si="229">+IF(S125="cumplida","x"," ")</f>
        <v xml:space="preserve"> </v>
      </c>
      <c r="U125" s="4"/>
      <c r="V125" s="11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  <c r="GG125" s="45"/>
      <c r="GH125" s="45"/>
      <c r="GI125" s="45"/>
      <c r="GJ125" s="45"/>
      <c r="GK125" s="45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  <c r="HN125" s="45"/>
      <c r="HO125" s="45"/>
      <c r="HP125" s="45"/>
      <c r="HQ125" s="45"/>
      <c r="HR125" s="45"/>
      <c r="HS125" s="45"/>
      <c r="HT125" s="45"/>
      <c r="HU125" s="45"/>
      <c r="HV125" s="45"/>
      <c r="HW125" s="45"/>
      <c r="HX125" s="45"/>
      <c r="HY125" s="45"/>
      <c r="HZ125" s="45"/>
      <c r="IA125" s="45"/>
      <c r="IB125" s="45"/>
      <c r="IC125" s="45"/>
      <c r="ID125" s="45"/>
      <c r="IE125" s="45"/>
      <c r="IF125" s="45"/>
      <c r="IG125" s="45"/>
      <c r="IH125" s="45"/>
      <c r="II125" s="45"/>
      <c r="IJ125" s="45"/>
      <c r="IK125" s="45"/>
      <c r="IL125" s="45"/>
      <c r="IM125" s="45"/>
      <c r="IN125" s="45"/>
      <c r="IO125" s="45"/>
      <c r="IP125" s="45"/>
      <c r="IQ125" s="45"/>
      <c r="IR125" s="45"/>
      <c r="IS125" s="45"/>
      <c r="IT125" s="45"/>
      <c r="IU125" s="45"/>
      <c r="IV125" s="45"/>
      <c r="IW125" s="45"/>
      <c r="IX125" s="45"/>
    </row>
    <row r="126" spans="2:258" x14ac:dyDescent="0.25">
      <c r="B126" s="106"/>
      <c r="C126" s="98" t="s">
        <v>14</v>
      </c>
      <c r="D126" s="99" t="s">
        <v>25</v>
      </c>
      <c r="E126" s="100"/>
      <c r="F126" s="100"/>
      <c r="G126" s="105"/>
      <c r="I126" s="1" t="str">
        <f t="shared" si="225"/>
        <v xml:space="preserve"> </v>
      </c>
      <c r="J126" s="4"/>
      <c r="K126" s="4"/>
      <c r="L126" s="11"/>
      <c r="N126" s="25" t="str">
        <f t="shared" si="226"/>
        <v xml:space="preserve"> </v>
      </c>
      <c r="O126" s="4" t="str">
        <f t="shared" si="227"/>
        <v xml:space="preserve"> </v>
      </c>
      <c r="P126" s="4"/>
      <c r="Q126" s="11"/>
      <c r="S126" s="25" t="str">
        <f t="shared" si="228"/>
        <v/>
      </c>
      <c r="T126" s="4" t="str">
        <f t="shared" si="229"/>
        <v xml:space="preserve"> </v>
      </c>
      <c r="U126" s="4"/>
      <c r="V126" s="11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  <c r="GG126" s="45"/>
      <c r="GH126" s="45"/>
      <c r="GI126" s="45"/>
      <c r="GJ126" s="45"/>
      <c r="GK126" s="45"/>
      <c r="GL126" s="45"/>
      <c r="GM126" s="45"/>
      <c r="GN126" s="45"/>
      <c r="GO126" s="45"/>
      <c r="GP126" s="45"/>
      <c r="GQ126" s="45"/>
      <c r="GR126" s="45"/>
      <c r="GS126" s="45"/>
      <c r="GT126" s="45"/>
      <c r="GU126" s="45"/>
      <c r="GV126" s="45"/>
      <c r="GW126" s="45"/>
      <c r="GX126" s="45"/>
      <c r="GY126" s="45"/>
      <c r="GZ126" s="45"/>
      <c r="HA126" s="45"/>
      <c r="HB126" s="45"/>
      <c r="HC126" s="45"/>
      <c r="HD126" s="45"/>
      <c r="HE126" s="45"/>
      <c r="HF126" s="45"/>
      <c r="HG126" s="45"/>
      <c r="HH126" s="45"/>
      <c r="HI126" s="45"/>
      <c r="HJ126" s="45"/>
      <c r="HK126" s="45"/>
      <c r="HL126" s="45"/>
      <c r="HM126" s="45"/>
      <c r="HN126" s="45"/>
      <c r="HO126" s="45"/>
      <c r="HP126" s="45"/>
      <c r="HQ126" s="45"/>
      <c r="HR126" s="45"/>
      <c r="HS126" s="45"/>
      <c r="HT126" s="45"/>
      <c r="HU126" s="45"/>
      <c r="HV126" s="45"/>
      <c r="HW126" s="45"/>
      <c r="HX126" s="45"/>
      <c r="HY126" s="45"/>
      <c r="HZ126" s="45"/>
      <c r="IA126" s="45"/>
      <c r="IB126" s="45"/>
      <c r="IC126" s="45"/>
      <c r="ID126" s="45"/>
      <c r="IE126" s="45"/>
      <c r="IF126" s="45"/>
      <c r="IG126" s="45"/>
      <c r="IH126" s="45"/>
      <c r="II126" s="45"/>
      <c r="IJ126" s="45"/>
      <c r="IK126" s="45"/>
      <c r="IL126" s="45"/>
      <c r="IM126" s="45"/>
      <c r="IN126" s="45"/>
      <c r="IO126" s="45"/>
      <c r="IP126" s="45"/>
      <c r="IQ126" s="45"/>
      <c r="IR126" s="45"/>
      <c r="IS126" s="45"/>
      <c r="IT126" s="45"/>
      <c r="IU126" s="45"/>
      <c r="IV126" s="45"/>
      <c r="IW126" s="45"/>
      <c r="IX126" s="45"/>
    </row>
    <row r="127" spans="2:258" x14ac:dyDescent="0.25">
      <c r="B127" s="106"/>
      <c r="C127" s="98" t="s">
        <v>15</v>
      </c>
      <c r="D127" s="99" t="s">
        <v>26</v>
      </c>
      <c r="E127" s="100"/>
      <c r="F127" s="100"/>
      <c r="G127" s="105"/>
      <c r="I127" s="1" t="str">
        <f t="shared" si="225"/>
        <v xml:space="preserve"> </v>
      </c>
      <c r="J127" s="4"/>
      <c r="K127" s="4"/>
      <c r="L127" s="11"/>
      <c r="N127" s="25" t="str">
        <f t="shared" si="226"/>
        <v xml:space="preserve"> </v>
      </c>
      <c r="O127" s="4" t="str">
        <f t="shared" si="227"/>
        <v xml:space="preserve"> </v>
      </c>
      <c r="P127" s="4"/>
      <c r="Q127" s="11"/>
      <c r="S127" s="25" t="str">
        <f t="shared" si="228"/>
        <v/>
      </c>
      <c r="T127" s="4" t="str">
        <f t="shared" si="229"/>
        <v xml:space="preserve"> </v>
      </c>
      <c r="U127" s="4"/>
      <c r="V127" s="11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  <c r="GG127" s="45"/>
      <c r="GH127" s="45"/>
      <c r="GI127" s="45"/>
      <c r="GJ127" s="45"/>
      <c r="GK127" s="45"/>
      <c r="GL127" s="45"/>
      <c r="GM127" s="45"/>
      <c r="GN127" s="45"/>
      <c r="GO127" s="45"/>
      <c r="GP127" s="45"/>
      <c r="GQ127" s="45"/>
      <c r="GR127" s="45"/>
      <c r="GS127" s="45"/>
      <c r="GT127" s="45"/>
      <c r="GU127" s="45"/>
      <c r="GV127" s="45"/>
      <c r="GW127" s="45"/>
      <c r="GX127" s="45"/>
      <c r="GY127" s="45"/>
      <c r="GZ127" s="45"/>
      <c r="HA127" s="45"/>
      <c r="HB127" s="45"/>
      <c r="HC127" s="45"/>
      <c r="HD127" s="45"/>
      <c r="HE127" s="45"/>
      <c r="HF127" s="45"/>
      <c r="HG127" s="45"/>
      <c r="HH127" s="45"/>
      <c r="HI127" s="45"/>
      <c r="HJ127" s="45"/>
      <c r="HK127" s="45"/>
      <c r="HL127" s="45"/>
      <c r="HM127" s="45"/>
      <c r="HN127" s="45"/>
      <c r="HO127" s="45"/>
      <c r="HP127" s="45"/>
      <c r="HQ127" s="45"/>
      <c r="HR127" s="45"/>
      <c r="HS127" s="45"/>
      <c r="HT127" s="45"/>
      <c r="HU127" s="45"/>
      <c r="HV127" s="45"/>
      <c r="HW127" s="45"/>
      <c r="HX127" s="45"/>
      <c r="HY127" s="45"/>
      <c r="HZ127" s="45"/>
      <c r="IA127" s="45"/>
      <c r="IB127" s="45"/>
      <c r="IC127" s="45"/>
      <c r="ID127" s="45"/>
      <c r="IE127" s="45"/>
      <c r="IF127" s="45"/>
      <c r="IG127" s="45"/>
      <c r="IH127" s="45"/>
      <c r="II127" s="45"/>
      <c r="IJ127" s="45"/>
      <c r="IK127" s="45"/>
      <c r="IL127" s="45"/>
      <c r="IM127" s="45"/>
      <c r="IN127" s="45"/>
      <c r="IO127" s="45"/>
      <c r="IP127" s="45"/>
      <c r="IQ127" s="45"/>
      <c r="IR127" s="45"/>
      <c r="IS127" s="45"/>
      <c r="IT127" s="45"/>
      <c r="IU127" s="45"/>
      <c r="IV127" s="45"/>
      <c r="IW127" s="45"/>
      <c r="IX127" s="45"/>
    </row>
    <row r="128" spans="2:258" x14ac:dyDescent="0.25">
      <c r="B128" s="106"/>
      <c r="C128" s="102" t="s">
        <v>12</v>
      </c>
      <c r="D128" s="103" t="s">
        <v>12</v>
      </c>
      <c r="E128" s="100"/>
      <c r="F128" s="100"/>
      <c r="G128" s="105"/>
      <c r="I128" s="1" t="str">
        <f t="shared" si="225"/>
        <v xml:space="preserve"> </v>
      </c>
      <c r="J128" s="4"/>
      <c r="K128" s="4"/>
      <c r="L128" s="11"/>
      <c r="N128" s="25" t="str">
        <f t="shared" si="226"/>
        <v xml:space="preserve"> </v>
      </c>
      <c r="O128" s="4" t="str">
        <f t="shared" si="227"/>
        <v xml:space="preserve"> </v>
      </c>
      <c r="P128" s="4"/>
      <c r="Q128" s="11"/>
      <c r="S128" s="25" t="str">
        <f t="shared" si="228"/>
        <v/>
      </c>
      <c r="T128" s="4" t="str">
        <f t="shared" si="229"/>
        <v xml:space="preserve"> </v>
      </c>
      <c r="U128" s="4"/>
      <c r="V128" s="11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  <c r="FY128" s="45"/>
      <c r="FZ128" s="45"/>
      <c r="GA128" s="45"/>
      <c r="GB128" s="45"/>
      <c r="GC128" s="45"/>
      <c r="GD128" s="45"/>
      <c r="GE128" s="45"/>
      <c r="GF128" s="45"/>
      <c r="GG128" s="45"/>
      <c r="GH128" s="45"/>
      <c r="GI128" s="45"/>
      <c r="GJ128" s="45"/>
      <c r="GK128" s="45"/>
      <c r="GL128" s="45"/>
      <c r="GM128" s="45"/>
      <c r="GN128" s="45"/>
      <c r="GO128" s="45"/>
      <c r="GP128" s="45"/>
      <c r="GQ128" s="45"/>
      <c r="GR128" s="45"/>
      <c r="GS128" s="45"/>
      <c r="GT128" s="45"/>
      <c r="GU128" s="45"/>
      <c r="GV128" s="45"/>
      <c r="GW128" s="45"/>
      <c r="GX128" s="45"/>
      <c r="GY128" s="45"/>
      <c r="GZ128" s="45"/>
      <c r="HA128" s="45"/>
      <c r="HB128" s="45"/>
      <c r="HC128" s="45"/>
      <c r="HD128" s="45"/>
      <c r="HE128" s="45"/>
      <c r="HF128" s="45"/>
      <c r="HG128" s="45"/>
      <c r="HH128" s="45"/>
      <c r="HI128" s="45"/>
      <c r="HJ128" s="45"/>
      <c r="HK128" s="45"/>
      <c r="HL128" s="45"/>
      <c r="HM128" s="45"/>
      <c r="HN128" s="45"/>
      <c r="HO128" s="45"/>
      <c r="HP128" s="45"/>
      <c r="HQ128" s="45"/>
      <c r="HR128" s="45"/>
      <c r="HS128" s="45"/>
      <c r="HT128" s="45"/>
      <c r="HU128" s="45"/>
      <c r="HV128" s="45"/>
      <c r="HW128" s="45"/>
      <c r="HX128" s="45"/>
      <c r="HY128" s="45"/>
      <c r="HZ128" s="45"/>
      <c r="IA128" s="45"/>
      <c r="IB128" s="45"/>
      <c r="IC128" s="45"/>
      <c r="ID128" s="45"/>
      <c r="IE128" s="45"/>
      <c r="IF128" s="45"/>
      <c r="IG128" s="45"/>
      <c r="IH128" s="45"/>
      <c r="II128" s="45"/>
      <c r="IJ128" s="45"/>
      <c r="IK128" s="45"/>
      <c r="IL128" s="45"/>
      <c r="IM128" s="45"/>
      <c r="IN128" s="45"/>
      <c r="IO128" s="45"/>
      <c r="IP128" s="45"/>
      <c r="IQ128" s="45"/>
      <c r="IR128" s="45"/>
      <c r="IS128" s="45"/>
      <c r="IT128" s="45"/>
      <c r="IU128" s="45"/>
      <c r="IV128" s="45"/>
      <c r="IW128" s="45"/>
      <c r="IX128" s="45"/>
    </row>
    <row r="129" spans="2:258" x14ac:dyDescent="0.25">
      <c r="B129" s="106"/>
      <c r="C129" s="102"/>
      <c r="D129" s="103"/>
      <c r="E129" s="100"/>
      <c r="F129" s="100"/>
      <c r="G129" s="105"/>
      <c r="I129" s="1" t="str">
        <f t="shared" si="225"/>
        <v xml:space="preserve"> </v>
      </c>
      <c r="J129" s="4"/>
      <c r="K129" s="4"/>
      <c r="L129" s="11"/>
      <c r="N129" s="25" t="str">
        <f t="shared" si="226"/>
        <v xml:space="preserve"> </v>
      </c>
      <c r="O129" s="4" t="str">
        <f t="shared" si="227"/>
        <v xml:space="preserve"> </v>
      </c>
      <c r="P129" s="4"/>
      <c r="Q129" s="11"/>
      <c r="S129" s="25" t="str">
        <f t="shared" si="228"/>
        <v/>
      </c>
      <c r="T129" s="4" t="str">
        <f t="shared" si="229"/>
        <v xml:space="preserve"> </v>
      </c>
      <c r="U129" s="4"/>
      <c r="V129" s="11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  <c r="FY129" s="45"/>
      <c r="FZ129" s="45"/>
      <c r="GA129" s="45"/>
      <c r="GB129" s="45"/>
      <c r="GC129" s="45"/>
      <c r="GD129" s="45"/>
      <c r="GE129" s="45"/>
      <c r="GF129" s="45"/>
      <c r="GG129" s="45"/>
      <c r="GH129" s="45"/>
      <c r="GI129" s="45"/>
      <c r="GJ129" s="45"/>
      <c r="GK129" s="45"/>
      <c r="GL129" s="45"/>
      <c r="GM129" s="45"/>
      <c r="GN129" s="45"/>
      <c r="GO129" s="45"/>
      <c r="GP129" s="45"/>
      <c r="GQ129" s="45"/>
      <c r="GR129" s="45"/>
      <c r="GS129" s="45"/>
      <c r="GT129" s="45"/>
      <c r="GU129" s="45"/>
      <c r="GV129" s="45"/>
      <c r="GW129" s="45"/>
      <c r="GX129" s="45"/>
      <c r="GY129" s="45"/>
      <c r="GZ129" s="45"/>
      <c r="HA129" s="45"/>
      <c r="HB129" s="45"/>
      <c r="HC129" s="45"/>
      <c r="HD129" s="45"/>
      <c r="HE129" s="45"/>
      <c r="HF129" s="45"/>
      <c r="HG129" s="45"/>
      <c r="HH129" s="45"/>
      <c r="HI129" s="45"/>
      <c r="HJ129" s="45"/>
      <c r="HK129" s="45"/>
      <c r="HL129" s="45"/>
      <c r="HM129" s="45"/>
      <c r="HN129" s="45"/>
      <c r="HO129" s="45"/>
      <c r="HP129" s="45"/>
      <c r="HQ129" s="45"/>
      <c r="HR129" s="45"/>
      <c r="HS129" s="45"/>
      <c r="HT129" s="45"/>
      <c r="HU129" s="45"/>
      <c r="HV129" s="45"/>
      <c r="HW129" s="45"/>
      <c r="HX129" s="45"/>
      <c r="HY129" s="45"/>
      <c r="HZ129" s="45"/>
      <c r="IA129" s="45"/>
      <c r="IB129" s="45"/>
      <c r="IC129" s="45"/>
      <c r="ID129" s="45"/>
      <c r="IE129" s="45"/>
      <c r="IF129" s="45"/>
      <c r="IG129" s="45"/>
      <c r="IH129" s="45"/>
      <c r="II129" s="45"/>
      <c r="IJ129" s="45"/>
      <c r="IK129" s="45"/>
      <c r="IL129" s="45"/>
      <c r="IM129" s="45"/>
      <c r="IN129" s="45"/>
      <c r="IO129" s="45"/>
      <c r="IP129" s="45"/>
      <c r="IQ129" s="45"/>
      <c r="IR129" s="45"/>
      <c r="IS129" s="45"/>
      <c r="IT129" s="45"/>
      <c r="IU129" s="45"/>
      <c r="IV129" s="45"/>
      <c r="IW129" s="45"/>
      <c r="IX129" s="45"/>
    </row>
    <row r="130" spans="2:258" ht="25.5" x14ac:dyDescent="0.25">
      <c r="B130" s="106"/>
      <c r="C130" s="94">
        <v>2</v>
      </c>
      <c r="D130" s="95" t="s">
        <v>17</v>
      </c>
      <c r="E130" s="96"/>
      <c r="F130" s="96"/>
      <c r="G130" s="104"/>
      <c r="I130" s="20">
        <f t="shared" ref="I130" si="230">+COUNTIF(I131:I135,"=x")+COUNTIF(I131:I135,"=vencida")+COUNTIF(I131:I135,"=cumplida")</f>
        <v>0</v>
      </c>
      <c r="J130" s="21">
        <f t="shared" ref="J130" si="231">+COUNTIF(J131:J135,"=x")</f>
        <v>0</v>
      </c>
      <c r="K130" s="22" t="str">
        <f t="shared" ref="K130" si="232">IFERROR(+J130/I130,"No se programaron actividades relacionadas con este objetivo")</f>
        <v>No se programaron actividades relacionadas con este objetivo</v>
      </c>
      <c r="L130" s="26"/>
      <c r="N130" s="20">
        <f t="shared" ref="N130" si="233">+COUNTIF(N131:N135,"=x")+COUNTIF(N131:N135,"=vencida")+COUNTIF(N131:N135,"=cumplida")</f>
        <v>0</v>
      </c>
      <c r="O130" s="21">
        <f t="shared" ref="O130" si="234">+COUNTIF(O131:O135,"=x")+COUNTIF(O131:O135,"=Cumplida")</f>
        <v>0</v>
      </c>
      <c r="P130" s="22" t="str">
        <f t="shared" ref="P130" si="235">IF(N130=0,"No se programaron actividades relacionadas con este objetivo",O130/N130)</f>
        <v>No se programaron actividades relacionadas con este objetivo</v>
      </c>
      <c r="Q130" s="26"/>
      <c r="S130" s="20">
        <f t="shared" ref="S130" si="236">+COUNTIF(S131:S135,"=x")+COUNTIF(S131:S135,"=vencida")+COUNTIF(S131:S135,"=cumplida")</f>
        <v>0</v>
      </c>
      <c r="T130" s="21">
        <f t="shared" ref="T130" si="237">+COUNTIF(T131:T135,"=x")+COUNTIF(T131:T135,"=Cumplida")</f>
        <v>0</v>
      </c>
      <c r="U130" s="22" t="str">
        <f t="shared" ref="U130" si="238">IF(S130=0,"No se programaron actividades relacionadas con este objetivo",T130/S130)</f>
        <v>No se programaron actividades relacionadas con este objetivo</v>
      </c>
      <c r="V130" s="30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  <c r="GG130" s="45"/>
      <c r="GH130" s="45"/>
      <c r="GI130" s="45"/>
      <c r="GJ130" s="45"/>
      <c r="GK130" s="45"/>
      <c r="GL130" s="45"/>
      <c r="GM130" s="45"/>
      <c r="GN130" s="45"/>
      <c r="GO130" s="45"/>
      <c r="GP130" s="45"/>
      <c r="GQ130" s="45"/>
      <c r="GR130" s="45"/>
      <c r="GS130" s="45"/>
      <c r="GT130" s="45"/>
      <c r="GU130" s="45"/>
      <c r="GV130" s="45"/>
      <c r="GW130" s="45"/>
      <c r="GX130" s="45"/>
      <c r="GY130" s="45"/>
      <c r="GZ130" s="45"/>
      <c r="HA130" s="45"/>
      <c r="HB130" s="45"/>
      <c r="HC130" s="45"/>
      <c r="HD130" s="45"/>
      <c r="HE130" s="45"/>
      <c r="HF130" s="45"/>
      <c r="HG130" s="45"/>
      <c r="HH130" s="45"/>
      <c r="HI130" s="45"/>
      <c r="HJ130" s="45"/>
      <c r="HK130" s="45"/>
      <c r="HL130" s="45"/>
      <c r="HM130" s="45"/>
      <c r="HN130" s="45"/>
      <c r="HO130" s="45"/>
      <c r="HP130" s="45"/>
      <c r="HQ130" s="45"/>
      <c r="HR130" s="45"/>
      <c r="HS130" s="45"/>
      <c r="HT130" s="45"/>
      <c r="HU130" s="45"/>
      <c r="HV130" s="45"/>
      <c r="HW130" s="45"/>
      <c r="HX130" s="45"/>
      <c r="HY130" s="45"/>
      <c r="HZ130" s="45"/>
      <c r="IA130" s="45"/>
      <c r="IB130" s="45"/>
      <c r="IC130" s="45"/>
      <c r="ID130" s="45"/>
      <c r="IE130" s="45"/>
      <c r="IF130" s="45"/>
      <c r="IG130" s="45"/>
      <c r="IH130" s="45"/>
      <c r="II130" s="45"/>
      <c r="IJ130" s="45"/>
      <c r="IK130" s="45"/>
      <c r="IL130" s="45"/>
      <c r="IM130" s="45"/>
      <c r="IN130" s="45"/>
      <c r="IO130" s="45"/>
      <c r="IP130" s="45"/>
      <c r="IQ130" s="45"/>
      <c r="IR130" s="45"/>
      <c r="IS130" s="45"/>
      <c r="IT130" s="45"/>
      <c r="IU130" s="45"/>
      <c r="IV130" s="45"/>
      <c r="IW130" s="45"/>
      <c r="IX130" s="45"/>
    </row>
    <row r="131" spans="2:258" x14ac:dyDescent="0.25">
      <c r="B131" s="106"/>
      <c r="C131" s="98" t="s">
        <v>18</v>
      </c>
      <c r="D131" s="99" t="s">
        <v>16</v>
      </c>
      <c r="E131" s="100"/>
      <c r="F131" s="100"/>
      <c r="G131" s="105"/>
      <c r="I131" s="1" t="str">
        <f t="shared" ref="I131:I135" si="239">+IF(AND(G131&lt;=$K$10,G131&gt;0),"x"," ")</f>
        <v xml:space="preserve"> </v>
      </c>
      <c r="J131" s="4"/>
      <c r="K131" s="4"/>
      <c r="L131" s="11"/>
      <c r="N131" s="25" t="str">
        <f t="shared" ref="N131:N135" si="240">+IF(AND(G131&lt;=$P$10,G131&gt;0),IF(G131&lt;=$K$10,IF(J131="x","cumplida","vencida"),"x")," ")</f>
        <v xml:space="preserve"> </v>
      </c>
      <c r="O131" s="4" t="str">
        <f t="shared" ref="O131:O135" si="241">+IF(N131="cumplida","x"," ")</f>
        <v xml:space="preserve"> </v>
      </c>
      <c r="P131" s="4"/>
      <c r="Q131" s="11"/>
      <c r="S131" s="25" t="str">
        <f t="shared" ref="S131:S135" si="242">+IF(N131="cumplida","cumplida",IF(OR(N131="vencida",N131="x"),IF(O131="x","cumplida","vencida"),IF(G131&gt;0,"x","")))</f>
        <v/>
      </c>
      <c r="T131" s="4" t="str">
        <f t="shared" ref="T131:T135" si="243">+IF(S131="cumplida","x"," ")</f>
        <v xml:space="preserve"> </v>
      </c>
      <c r="U131" s="4"/>
      <c r="V131" s="11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  <c r="GG131" s="45"/>
      <c r="GH131" s="45"/>
      <c r="GI131" s="45"/>
      <c r="GJ131" s="45"/>
      <c r="GK131" s="45"/>
      <c r="GL131" s="45"/>
      <c r="GM131" s="45"/>
      <c r="GN131" s="45"/>
      <c r="GO131" s="45"/>
      <c r="GP131" s="45"/>
      <c r="GQ131" s="45"/>
      <c r="GR131" s="45"/>
      <c r="GS131" s="45"/>
      <c r="GT131" s="45"/>
      <c r="GU131" s="45"/>
      <c r="GV131" s="45"/>
      <c r="GW131" s="45"/>
      <c r="GX131" s="45"/>
      <c r="GY131" s="45"/>
      <c r="GZ131" s="45"/>
      <c r="HA131" s="45"/>
      <c r="HB131" s="45"/>
      <c r="HC131" s="45"/>
      <c r="HD131" s="45"/>
      <c r="HE131" s="45"/>
      <c r="HF131" s="45"/>
      <c r="HG131" s="45"/>
      <c r="HH131" s="45"/>
      <c r="HI131" s="45"/>
      <c r="HJ131" s="45"/>
      <c r="HK131" s="45"/>
      <c r="HL131" s="45"/>
      <c r="HM131" s="45"/>
      <c r="HN131" s="45"/>
      <c r="HO131" s="45"/>
      <c r="HP131" s="45"/>
      <c r="HQ131" s="45"/>
      <c r="HR131" s="45"/>
      <c r="HS131" s="45"/>
      <c r="HT131" s="45"/>
      <c r="HU131" s="45"/>
      <c r="HV131" s="45"/>
      <c r="HW131" s="45"/>
      <c r="HX131" s="45"/>
      <c r="HY131" s="45"/>
      <c r="HZ131" s="45"/>
      <c r="IA131" s="45"/>
      <c r="IB131" s="45"/>
      <c r="IC131" s="45"/>
      <c r="ID131" s="45"/>
      <c r="IE131" s="45"/>
      <c r="IF131" s="45"/>
      <c r="IG131" s="45"/>
      <c r="IH131" s="45"/>
      <c r="II131" s="45"/>
      <c r="IJ131" s="45"/>
      <c r="IK131" s="45"/>
      <c r="IL131" s="45"/>
      <c r="IM131" s="45"/>
      <c r="IN131" s="45"/>
      <c r="IO131" s="45"/>
      <c r="IP131" s="45"/>
      <c r="IQ131" s="45"/>
      <c r="IR131" s="45"/>
      <c r="IS131" s="45"/>
      <c r="IT131" s="45"/>
      <c r="IU131" s="45"/>
      <c r="IV131" s="45"/>
      <c r="IW131" s="45"/>
      <c r="IX131" s="45"/>
    </row>
    <row r="132" spans="2:258" x14ac:dyDescent="0.25">
      <c r="B132" s="106"/>
      <c r="C132" s="98" t="s">
        <v>19</v>
      </c>
      <c r="D132" s="99" t="s">
        <v>21</v>
      </c>
      <c r="E132" s="100"/>
      <c r="F132" s="100"/>
      <c r="G132" s="105"/>
      <c r="I132" s="2" t="str">
        <f t="shared" si="239"/>
        <v xml:space="preserve"> </v>
      </c>
      <c r="J132" s="7"/>
      <c r="K132" s="7"/>
      <c r="L132" s="12"/>
      <c r="N132" s="62" t="str">
        <f t="shared" si="240"/>
        <v xml:space="preserve"> </v>
      </c>
      <c r="O132" s="7" t="str">
        <f t="shared" si="241"/>
        <v xml:space="preserve"> </v>
      </c>
      <c r="P132" s="7"/>
      <c r="Q132" s="12"/>
      <c r="S132" s="62" t="str">
        <f t="shared" si="242"/>
        <v/>
      </c>
      <c r="T132" s="7" t="str">
        <f t="shared" si="243"/>
        <v xml:space="preserve"> </v>
      </c>
      <c r="U132" s="7"/>
      <c r="V132" s="12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  <c r="IR132" s="45"/>
      <c r="IS132" s="45"/>
      <c r="IT132" s="45"/>
      <c r="IU132" s="45"/>
      <c r="IV132" s="45"/>
      <c r="IW132" s="45"/>
      <c r="IX132" s="45"/>
    </row>
    <row r="133" spans="2:258" x14ac:dyDescent="0.25">
      <c r="B133" s="106"/>
      <c r="C133" s="98" t="s">
        <v>20</v>
      </c>
      <c r="D133" s="99" t="s">
        <v>22</v>
      </c>
      <c r="E133" s="100"/>
      <c r="F133" s="100"/>
      <c r="G133" s="105"/>
      <c r="I133" s="1" t="str">
        <f t="shared" si="239"/>
        <v xml:space="preserve"> </v>
      </c>
      <c r="J133" s="4"/>
      <c r="K133" s="4"/>
      <c r="L133" s="11"/>
      <c r="M133" s="63"/>
      <c r="N133" s="25" t="str">
        <f t="shared" si="240"/>
        <v xml:space="preserve"> </v>
      </c>
      <c r="O133" s="4" t="str">
        <f t="shared" si="241"/>
        <v xml:space="preserve"> </v>
      </c>
      <c r="P133" s="4"/>
      <c r="Q133" s="11"/>
      <c r="R133" s="63"/>
      <c r="S133" s="25" t="str">
        <f t="shared" si="242"/>
        <v/>
      </c>
      <c r="T133" s="4" t="str">
        <f t="shared" si="243"/>
        <v xml:space="preserve"> </v>
      </c>
      <c r="U133" s="4"/>
      <c r="V133" s="11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  <c r="FY133" s="45"/>
      <c r="FZ133" s="45"/>
      <c r="GA133" s="45"/>
      <c r="GB133" s="45"/>
      <c r="GC133" s="45"/>
      <c r="GD133" s="45"/>
      <c r="GE133" s="45"/>
      <c r="GF133" s="45"/>
      <c r="GG133" s="45"/>
      <c r="GH133" s="45"/>
      <c r="GI133" s="45"/>
      <c r="GJ133" s="45"/>
      <c r="GK133" s="45"/>
      <c r="GL133" s="45"/>
      <c r="GM133" s="45"/>
      <c r="GN133" s="45"/>
      <c r="GO133" s="45"/>
      <c r="GP133" s="45"/>
      <c r="GQ133" s="45"/>
      <c r="GR133" s="45"/>
      <c r="GS133" s="45"/>
      <c r="GT133" s="45"/>
      <c r="GU133" s="45"/>
      <c r="GV133" s="45"/>
      <c r="GW133" s="45"/>
      <c r="GX133" s="45"/>
      <c r="GY133" s="45"/>
      <c r="GZ133" s="45"/>
      <c r="HA133" s="45"/>
      <c r="HB133" s="45"/>
      <c r="HC133" s="45"/>
      <c r="HD133" s="45"/>
      <c r="HE133" s="45"/>
      <c r="HF133" s="45"/>
      <c r="HG133" s="45"/>
      <c r="HH133" s="45"/>
      <c r="HI133" s="45"/>
      <c r="HJ133" s="45"/>
      <c r="HK133" s="45"/>
      <c r="HL133" s="45"/>
      <c r="HM133" s="45"/>
      <c r="HN133" s="45"/>
      <c r="HO133" s="45"/>
      <c r="HP133" s="45"/>
      <c r="HQ133" s="45"/>
      <c r="HR133" s="45"/>
      <c r="HS133" s="45"/>
      <c r="HT133" s="45"/>
      <c r="HU133" s="45"/>
      <c r="HV133" s="45"/>
      <c r="HW133" s="45"/>
      <c r="HX133" s="45"/>
      <c r="HY133" s="45"/>
      <c r="HZ133" s="45"/>
      <c r="IA133" s="45"/>
      <c r="IB133" s="45"/>
      <c r="IC133" s="45"/>
      <c r="ID133" s="45"/>
      <c r="IE133" s="45"/>
      <c r="IF133" s="45"/>
      <c r="IG133" s="45"/>
      <c r="IH133" s="45"/>
      <c r="II133" s="45"/>
      <c r="IJ133" s="45"/>
      <c r="IK133" s="45"/>
      <c r="IL133" s="45"/>
      <c r="IM133" s="45"/>
      <c r="IN133" s="45"/>
      <c r="IO133" s="45"/>
      <c r="IP133" s="45"/>
      <c r="IQ133" s="45"/>
      <c r="IR133" s="45"/>
      <c r="IS133" s="45"/>
      <c r="IT133" s="45"/>
      <c r="IU133" s="45"/>
      <c r="IV133" s="45"/>
      <c r="IW133" s="45"/>
      <c r="IX133" s="45"/>
    </row>
    <row r="134" spans="2:258" x14ac:dyDescent="0.25">
      <c r="B134" s="106"/>
      <c r="C134" s="98" t="s">
        <v>12</v>
      </c>
      <c r="D134" s="103" t="s">
        <v>12</v>
      </c>
      <c r="E134" s="100"/>
      <c r="F134" s="100"/>
      <c r="G134" s="105"/>
      <c r="I134" s="1" t="str">
        <f t="shared" si="239"/>
        <v xml:space="preserve"> </v>
      </c>
      <c r="J134" s="4"/>
      <c r="K134" s="4"/>
      <c r="L134" s="11"/>
      <c r="M134" s="39"/>
      <c r="N134" s="25" t="str">
        <f t="shared" si="240"/>
        <v xml:space="preserve"> </v>
      </c>
      <c r="O134" s="4" t="str">
        <f t="shared" si="241"/>
        <v xml:space="preserve"> </v>
      </c>
      <c r="P134" s="4"/>
      <c r="Q134" s="11"/>
      <c r="R134" s="39"/>
      <c r="S134" s="25" t="str">
        <f t="shared" si="242"/>
        <v/>
      </c>
      <c r="T134" s="4" t="str">
        <f t="shared" si="243"/>
        <v xml:space="preserve"> </v>
      </c>
      <c r="U134" s="4"/>
      <c r="V134" s="11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  <c r="FY134" s="45"/>
      <c r="FZ134" s="45"/>
      <c r="GA134" s="45"/>
      <c r="GB134" s="45"/>
      <c r="GC134" s="45"/>
      <c r="GD134" s="45"/>
      <c r="GE134" s="45"/>
      <c r="GF134" s="45"/>
      <c r="GG134" s="45"/>
      <c r="GH134" s="45"/>
      <c r="GI134" s="45"/>
      <c r="GJ134" s="45"/>
      <c r="GK134" s="45"/>
      <c r="GL134" s="45"/>
      <c r="GM134" s="45"/>
      <c r="GN134" s="45"/>
      <c r="GO134" s="45"/>
      <c r="GP134" s="45"/>
      <c r="GQ134" s="45"/>
      <c r="GR134" s="45"/>
      <c r="GS134" s="45"/>
      <c r="GT134" s="45"/>
      <c r="GU134" s="45"/>
      <c r="GV134" s="45"/>
      <c r="GW134" s="45"/>
      <c r="GX134" s="45"/>
      <c r="GY134" s="45"/>
      <c r="GZ134" s="45"/>
      <c r="HA134" s="45"/>
      <c r="HB134" s="45"/>
      <c r="HC134" s="45"/>
      <c r="HD134" s="45"/>
      <c r="HE134" s="45"/>
      <c r="HF134" s="45"/>
      <c r="HG134" s="45"/>
      <c r="HH134" s="45"/>
      <c r="HI134" s="45"/>
      <c r="HJ134" s="45"/>
      <c r="HK134" s="45"/>
      <c r="HL134" s="45"/>
      <c r="HM134" s="45"/>
      <c r="HN134" s="45"/>
      <c r="HO134" s="45"/>
      <c r="HP134" s="45"/>
      <c r="HQ134" s="45"/>
      <c r="HR134" s="45"/>
      <c r="HS134" s="45"/>
      <c r="HT134" s="45"/>
      <c r="HU134" s="45"/>
      <c r="HV134" s="45"/>
      <c r="HW134" s="45"/>
      <c r="HX134" s="45"/>
      <c r="HY134" s="45"/>
      <c r="HZ134" s="45"/>
      <c r="IA134" s="45"/>
      <c r="IB134" s="45"/>
      <c r="IC134" s="45"/>
      <c r="ID134" s="45"/>
      <c r="IE134" s="45"/>
      <c r="IF134" s="45"/>
      <c r="IG134" s="45"/>
      <c r="IH134" s="45"/>
      <c r="II134" s="45"/>
      <c r="IJ134" s="45"/>
      <c r="IK134" s="45"/>
      <c r="IL134" s="45"/>
      <c r="IM134" s="45"/>
      <c r="IN134" s="45"/>
      <c r="IO134" s="45"/>
      <c r="IP134" s="45"/>
      <c r="IQ134" s="45"/>
      <c r="IR134" s="45"/>
      <c r="IS134" s="45"/>
      <c r="IT134" s="45"/>
      <c r="IU134" s="45"/>
      <c r="IV134" s="45"/>
      <c r="IW134" s="45"/>
      <c r="IX134" s="45"/>
    </row>
    <row r="135" spans="2:258" ht="13.5" thickBot="1" x14ac:dyDescent="0.3">
      <c r="B135" s="106"/>
      <c r="C135" s="100"/>
      <c r="D135" s="107"/>
      <c r="E135" s="100"/>
      <c r="F135" s="100"/>
      <c r="G135" s="105"/>
      <c r="I135" s="3" t="str">
        <f t="shared" si="239"/>
        <v xml:space="preserve"> </v>
      </c>
      <c r="J135" s="13"/>
      <c r="K135" s="13"/>
      <c r="L135" s="14"/>
      <c r="M135" s="39"/>
      <c r="N135" s="49" t="str">
        <f t="shared" si="240"/>
        <v xml:space="preserve"> </v>
      </c>
      <c r="O135" s="13" t="str">
        <f t="shared" si="241"/>
        <v xml:space="preserve"> </v>
      </c>
      <c r="P135" s="13"/>
      <c r="Q135" s="14"/>
      <c r="R135" s="39"/>
      <c r="S135" s="49" t="str">
        <f t="shared" si="242"/>
        <v/>
      </c>
      <c r="T135" s="13" t="str">
        <f t="shared" si="243"/>
        <v xml:space="preserve"> </v>
      </c>
      <c r="U135" s="13"/>
      <c r="V135" s="14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  <c r="FY135" s="45"/>
      <c r="FZ135" s="45"/>
      <c r="GA135" s="45"/>
      <c r="GB135" s="45"/>
      <c r="GC135" s="45"/>
      <c r="GD135" s="45"/>
      <c r="GE135" s="45"/>
      <c r="GF135" s="45"/>
      <c r="GG135" s="45"/>
      <c r="GH135" s="45"/>
      <c r="GI135" s="45"/>
      <c r="GJ135" s="45"/>
      <c r="GK135" s="45"/>
      <c r="GL135" s="45"/>
      <c r="GM135" s="45"/>
      <c r="GN135" s="45"/>
      <c r="GO135" s="45"/>
      <c r="GP135" s="45"/>
      <c r="GQ135" s="45"/>
      <c r="GR135" s="45"/>
      <c r="GS135" s="45"/>
      <c r="GT135" s="45"/>
      <c r="GU135" s="45"/>
      <c r="GV135" s="45"/>
      <c r="GW135" s="45"/>
      <c r="GX135" s="45"/>
      <c r="GY135" s="45"/>
      <c r="GZ135" s="45"/>
      <c r="HA135" s="45"/>
      <c r="HB135" s="45"/>
      <c r="HC135" s="45"/>
      <c r="HD135" s="45"/>
      <c r="HE135" s="45"/>
      <c r="HF135" s="45"/>
      <c r="HG135" s="45"/>
      <c r="HH135" s="45"/>
      <c r="HI135" s="45"/>
      <c r="HJ135" s="45"/>
      <c r="HK135" s="45"/>
      <c r="HL135" s="45"/>
      <c r="HM135" s="45"/>
      <c r="HN135" s="45"/>
      <c r="HO135" s="45"/>
      <c r="HP135" s="45"/>
      <c r="HQ135" s="45"/>
      <c r="HR135" s="45"/>
      <c r="HS135" s="45"/>
      <c r="HT135" s="45"/>
      <c r="HU135" s="45"/>
      <c r="HV135" s="45"/>
      <c r="HW135" s="45"/>
      <c r="HX135" s="45"/>
      <c r="HY135" s="45"/>
      <c r="HZ135" s="45"/>
      <c r="IA135" s="45"/>
      <c r="IB135" s="45"/>
      <c r="IC135" s="45"/>
      <c r="ID135" s="45"/>
      <c r="IE135" s="45"/>
      <c r="IF135" s="45"/>
      <c r="IG135" s="45"/>
      <c r="IH135" s="45"/>
      <c r="II135" s="45"/>
      <c r="IJ135" s="45"/>
      <c r="IK135" s="45"/>
      <c r="IL135" s="45"/>
      <c r="IM135" s="45"/>
      <c r="IN135" s="45"/>
      <c r="IO135" s="45"/>
      <c r="IP135" s="45"/>
      <c r="IQ135" s="45"/>
      <c r="IR135" s="45"/>
      <c r="IS135" s="45"/>
      <c r="IT135" s="45"/>
      <c r="IU135" s="45"/>
      <c r="IV135" s="45"/>
      <c r="IW135" s="45"/>
      <c r="IX135" s="45"/>
    </row>
    <row r="136" spans="2:258" ht="13.5" thickBot="1" x14ac:dyDescent="0.3">
      <c r="B136" s="128"/>
      <c r="C136" s="129"/>
      <c r="D136" s="129"/>
      <c r="E136" s="129"/>
      <c r="F136" s="129"/>
      <c r="G136" s="130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  <c r="GG136" s="45"/>
      <c r="GH136" s="45"/>
      <c r="GI136" s="45"/>
      <c r="GJ136" s="45"/>
      <c r="GK136" s="45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  <c r="HN136" s="45"/>
      <c r="HO136" s="45"/>
      <c r="HP136" s="45"/>
      <c r="HQ136" s="45"/>
      <c r="HR136" s="45"/>
      <c r="HS136" s="45"/>
      <c r="HT136" s="45"/>
      <c r="HU136" s="45"/>
      <c r="HV136" s="45"/>
      <c r="HW136" s="45"/>
      <c r="HX136" s="45"/>
      <c r="HY136" s="45"/>
      <c r="HZ136" s="45"/>
      <c r="IA136" s="45"/>
      <c r="IB136" s="45"/>
      <c r="IC136" s="45"/>
      <c r="ID136" s="45"/>
      <c r="IE136" s="45"/>
      <c r="IF136" s="45"/>
      <c r="IG136" s="45"/>
      <c r="IH136" s="45"/>
      <c r="II136" s="45"/>
      <c r="IJ136" s="45"/>
      <c r="IK136" s="45"/>
      <c r="IL136" s="45"/>
      <c r="IM136" s="45"/>
      <c r="IN136" s="45"/>
      <c r="IO136" s="45"/>
      <c r="IP136" s="45"/>
      <c r="IQ136" s="45"/>
      <c r="IR136" s="45"/>
      <c r="IS136" s="45"/>
      <c r="IT136" s="45"/>
      <c r="IU136" s="45"/>
      <c r="IV136" s="45"/>
      <c r="IW136" s="45"/>
      <c r="IX136" s="45"/>
    </row>
    <row r="137" spans="2:258" ht="13.5" customHeight="1" thickBot="1" x14ac:dyDescent="0.3">
      <c r="B137" s="143" t="s">
        <v>46</v>
      </c>
      <c r="C137" s="215" t="s">
        <v>5</v>
      </c>
      <c r="D137" s="216"/>
      <c r="E137" s="216"/>
      <c r="F137" s="216"/>
      <c r="G137" s="217"/>
      <c r="I137" s="209" t="s">
        <v>29</v>
      </c>
      <c r="J137" s="210"/>
      <c r="K137" s="144">
        <v>42490</v>
      </c>
      <c r="L137" s="207" t="s">
        <v>4</v>
      </c>
      <c r="N137" s="209" t="s">
        <v>29</v>
      </c>
      <c r="O137" s="210"/>
      <c r="P137" s="144">
        <v>42613</v>
      </c>
      <c r="Q137" s="207" t="s">
        <v>4</v>
      </c>
      <c r="S137" s="209" t="s">
        <v>29</v>
      </c>
      <c r="T137" s="210"/>
      <c r="U137" s="147">
        <v>42735</v>
      </c>
      <c r="V137" s="207" t="s">
        <v>4</v>
      </c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HY137" s="45"/>
      <c r="HZ137" s="45"/>
      <c r="IA137" s="45"/>
      <c r="IB137" s="45"/>
      <c r="IC137" s="45"/>
      <c r="ID137" s="45"/>
      <c r="IE137" s="45"/>
      <c r="IF137" s="45"/>
      <c r="IG137" s="45"/>
      <c r="IH137" s="45"/>
      <c r="II137" s="45"/>
      <c r="IJ137" s="45"/>
      <c r="IK137" s="45"/>
      <c r="IL137" s="45"/>
      <c r="IM137" s="45"/>
      <c r="IN137" s="45"/>
      <c r="IO137" s="45"/>
      <c r="IP137" s="45"/>
      <c r="IQ137" s="45"/>
      <c r="IR137" s="45"/>
      <c r="IS137" s="45"/>
      <c r="IT137" s="45"/>
      <c r="IU137" s="45"/>
      <c r="IV137" s="45"/>
      <c r="IW137" s="45"/>
      <c r="IX137" s="45"/>
    </row>
    <row r="138" spans="2:258" ht="48" customHeight="1" thickBot="1" x14ac:dyDescent="0.3">
      <c r="B138" s="137" t="s">
        <v>34</v>
      </c>
      <c r="C138" s="214" t="s">
        <v>35</v>
      </c>
      <c r="D138" s="214"/>
      <c r="E138" s="136" t="s">
        <v>0</v>
      </c>
      <c r="F138" s="138" t="s">
        <v>3</v>
      </c>
      <c r="G138" s="139" t="s">
        <v>33</v>
      </c>
      <c r="I138" s="145" t="s">
        <v>42</v>
      </c>
      <c r="J138" s="146" t="s">
        <v>32</v>
      </c>
      <c r="K138" s="146" t="s">
        <v>40</v>
      </c>
      <c r="L138" s="208"/>
      <c r="N138" s="145" t="s">
        <v>27</v>
      </c>
      <c r="O138" s="146" t="s">
        <v>32</v>
      </c>
      <c r="P138" s="146" t="s">
        <v>40</v>
      </c>
      <c r="Q138" s="208"/>
      <c r="S138" s="148" t="s">
        <v>27</v>
      </c>
      <c r="T138" s="149" t="s">
        <v>32</v>
      </c>
      <c r="U138" s="146" t="s">
        <v>40</v>
      </c>
      <c r="V138" s="208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  <c r="IR138" s="45"/>
      <c r="IS138" s="45"/>
      <c r="IT138" s="45"/>
      <c r="IU138" s="45"/>
      <c r="IV138" s="45"/>
      <c r="IW138" s="45"/>
      <c r="IX138" s="45"/>
    </row>
    <row r="139" spans="2:258" ht="70.5" customHeight="1" x14ac:dyDescent="0.25">
      <c r="B139" s="123" t="s">
        <v>52</v>
      </c>
      <c r="C139" s="124">
        <v>1</v>
      </c>
      <c r="D139" s="125" t="s">
        <v>23</v>
      </c>
      <c r="E139" s="126"/>
      <c r="F139" s="126"/>
      <c r="G139" s="127"/>
      <c r="I139" s="20">
        <f>+COUNTIF(I140:I144,"=x")+COUNTIF(I140:I144,"=vencida")+COUNTIF(I140:I144,"=cumplida")</f>
        <v>0</v>
      </c>
      <c r="J139" s="21">
        <f>+COUNTIF(J140:J144,"=x")</f>
        <v>0</v>
      </c>
      <c r="K139" s="22" t="str">
        <f>IFERROR(+J139/I139,"No se programaron actividades relacionadas con este objetivo")</f>
        <v>No se programaron actividades relacionadas con este objetivo</v>
      </c>
      <c r="L139" s="26"/>
      <c r="N139" s="20">
        <f>+COUNTIF(N140:N144,"=x")+COUNTIF(N140:N144,"=vencida")+COUNTIF(N140:N144,"=cumplida")</f>
        <v>0</v>
      </c>
      <c r="O139" s="21">
        <f>+COUNTIF(O140:O144,"=x")+COUNTIF(O140:O144,"=Cumplida")</f>
        <v>0</v>
      </c>
      <c r="P139" s="22" t="str">
        <f>IF(N139=0,"No se programaron actividades relacionadas con este objetivo",O139/N139)</f>
        <v>No se programaron actividades relacionadas con este objetivo</v>
      </c>
      <c r="Q139" s="26"/>
      <c r="S139" s="20">
        <f>+COUNTIF(S140:S144,"=x")+COUNTIF(S140:S144,"=vencida")+COUNTIF(S140:S144,"=cumplida")</f>
        <v>0</v>
      </c>
      <c r="T139" s="21">
        <f>+COUNTIF(T140:T144,"=x")+COUNTIF(T140:T144,"=Cumplida")</f>
        <v>0</v>
      </c>
      <c r="U139" s="22" t="str">
        <f>IF(S139=0,"No se programaron actividades relacionadas con este objetivo",T139/S139)</f>
        <v>No se programaron actividades relacionadas con este objetivo</v>
      </c>
      <c r="V139" s="28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  <c r="FY139" s="45"/>
      <c r="FZ139" s="45"/>
      <c r="GA139" s="45"/>
      <c r="GB139" s="45"/>
      <c r="GC139" s="45"/>
      <c r="GD139" s="45"/>
      <c r="GE139" s="45"/>
      <c r="GF139" s="45"/>
      <c r="GG139" s="45"/>
      <c r="GH139" s="45"/>
      <c r="GI139" s="45"/>
      <c r="GJ139" s="45"/>
      <c r="GK139" s="45"/>
      <c r="GL139" s="45"/>
      <c r="GM139" s="45"/>
      <c r="GN139" s="45"/>
      <c r="GO139" s="45"/>
      <c r="GP139" s="45"/>
      <c r="GQ139" s="45"/>
      <c r="GR139" s="45"/>
      <c r="GS139" s="45"/>
      <c r="GT139" s="45"/>
      <c r="GU139" s="45"/>
      <c r="GV139" s="45"/>
      <c r="GW139" s="45"/>
      <c r="GX139" s="45"/>
      <c r="GY139" s="45"/>
      <c r="GZ139" s="45"/>
      <c r="HA139" s="45"/>
      <c r="HB139" s="45"/>
      <c r="HC139" s="45"/>
      <c r="HD139" s="45"/>
      <c r="HE139" s="45"/>
      <c r="HF139" s="45"/>
      <c r="HG139" s="45"/>
      <c r="HH139" s="45"/>
      <c r="HI139" s="45"/>
      <c r="HJ139" s="45"/>
      <c r="HK139" s="45"/>
      <c r="HL139" s="45"/>
      <c r="HM139" s="45"/>
      <c r="HN139" s="45"/>
      <c r="HO139" s="45"/>
      <c r="HP139" s="45"/>
      <c r="HQ139" s="45"/>
      <c r="HR139" s="45"/>
      <c r="HS139" s="45"/>
      <c r="HT139" s="45"/>
      <c r="HU139" s="45"/>
      <c r="HV139" s="45"/>
      <c r="HW139" s="45"/>
      <c r="HX139" s="45"/>
      <c r="HY139" s="45"/>
      <c r="HZ139" s="45"/>
      <c r="IA139" s="45"/>
      <c r="IB139" s="45"/>
      <c r="IC139" s="45"/>
      <c r="ID139" s="45"/>
      <c r="IE139" s="45"/>
      <c r="IF139" s="45"/>
      <c r="IG139" s="45"/>
      <c r="IH139" s="45"/>
      <c r="II139" s="45"/>
      <c r="IJ139" s="45"/>
      <c r="IK139" s="45"/>
      <c r="IL139" s="45"/>
      <c r="IM139" s="45"/>
      <c r="IN139" s="45"/>
      <c r="IO139" s="45"/>
      <c r="IP139" s="45"/>
      <c r="IQ139" s="45"/>
      <c r="IR139" s="45"/>
      <c r="IS139" s="45"/>
      <c r="IT139" s="45"/>
      <c r="IU139" s="45"/>
      <c r="IV139" s="45"/>
      <c r="IW139" s="45"/>
      <c r="IX139" s="45"/>
    </row>
    <row r="140" spans="2:258" x14ac:dyDescent="0.2">
      <c r="B140" s="108"/>
      <c r="C140" s="98" t="s">
        <v>13</v>
      </c>
      <c r="D140" s="99" t="s">
        <v>24</v>
      </c>
      <c r="E140" s="100"/>
      <c r="F140" s="100"/>
      <c r="G140" s="101"/>
      <c r="I140" s="1" t="str">
        <f>+IF(AND(G140&lt;=$K$10,G140&gt;0),"x"," ")</f>
        <v xml:space="preserve"> </v>
      </c>
      <c r="J140" s="4"/>
      <c r="K140" s="4"/>
      <c r="L140" s="11"/>
      <c r="N140" s="25" t="str">
        <f>+IF(AND(G140&lt;=$P$10,G140&gt;0),IF(G140&lt;=$K$10,IF(J140="x","cumplida","vencida"),"x")," ")</f>
        <v xml:space="preserve"> </v>
      </c>
      <c r="O140" s="4" t="str">
        <f>+IF(N140="cumplida","x"," ")</f>
        <v xml:space="preserve"> </v>
      </c>
      <c r="P140" s="4"/>
      <c r="Q140" s="11"/>
      <c r="S140" s="25" t="str">
        <f>+IF(N140="cumplida","cumplida",IF(OR(N140="vencida",N140="x"),IF(O140="x","cumplida","vencida"),IF(G140&gt;0,"x","")))</f>
        <v/>
      </c>
      <c r="T140" s="4" t="str">
        <f t="shared" ref="T140:T144" si="244">+IF(S140="cumplida","x"," ")</f>
        <v xml:space="preserve"> </v>
      </c>
      <c r="U140" s="4"/>
      <c r="V140" s="11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5"/>
      <c r="FZ140" s="45"/>
      <c r="GA140" s="45"/>
      <c r="GB140" s="45"/>
      <c r="GC140" s="45"/>
      <c r="GD140" s="45"/>
      <c r="GE140" s="45"/>
      <c r="GF140" s="45"/>
      <c r="GG140" s="45"/>
      <c r="GH140" s="45"/>
      <c r="GI140" s="45"/>
      <c r="GJ140" s="45"/>
      <c r="GK140" s="45"/>
      <c r="GL140" s="45"/>
      <c r="GM140" s="45"/>
      <c r="GN140" s="45"/>
      <c r="GO140" s="45"/>
      <c r="GP140" s="45"/>
      <c r="GQ140" s="45"/>
      <c r="GR140" s="45"/>
      <c r="GS140" s="45"/>
      <c r="GT140" s="45"/>
      <c r="GU140" s="45"/>
      <c r="GV140" s="45"/>
      <c r="GW140" s="45"/>
      <c r="GX140" s="45"/>
      <c r="GY140" s="45"/>
      <c r="GZ140" s="45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  <c r="HN140" s="45"/>
      <c r="HO140" s="45"/>
      <c r="HP140" s="45"/>
      <c r="HQ140" s="45"/>
      <c r="HR140" s="45"/>
      <c r="HS140" s="45"/>
      <c r="HT140" s="45"/>
      <c r="HU140" s="45"/>
      <c r="HV140" s="45"/>
      <c r="HW140" s="45"/>
      <c r="HX140" s="45"/>
      <c r="HY140" s="45"/>
      <c r="HZ140" s="45"/>
      <c r="IA140" s="45"/>
      <c r="IB140" s="45"/>
      <c r="IC140" s="45"/>
      <c r="ID140" s="45"/>
      <c r="IE140" s="45"/>
      <c r="IF140" s="45"/>
      <c r="IG140" s="45"/>
      <c r="IH140" s="45"/>
      <c r="II140" s="45"/>
      <c r="IJ140" s="45"/>
      <c r="IK140" s="45"/>
      <c r="IL140" s="45"/>
      <c r="IM140" s="45"/>
      <c r="IN140" s="45"/>
      <c r="IO140" s="45"/>
      <c r="IP140" s="45"/>
      <c r="IQ140" s="45"/>
      <c r="IR140" s="45"/>
      <c r="IS140" s="45"/>
      <c r="IT140" s="45"/>
      <c r="IU140" s="45"/>
      <c r="IV140" s="45"/>
      <c r="IW140" s="45"/>
      <c r="IX140" s="45"/>
    </row>
    <row r="141" spans="2:258" x14ac:dyDescent="0.25">
      <c r="B141" s="106"/>
      <c r="C141" s="98" t="s">
        <v>14</v>
      </c>
      <c r="D141" s="99" t="s">
        <v>25</v>
      </c>
      <c r="E141" s="100"/>
      <c r="F141" s="100"/>
      <c r="G141" s="101"/>
      <c r="I141" s="1" t="str">
        <f t="shared" ref="I141:I144" si="245">+IF(AND(G141&lt;=$K$10,G141&gt;0),"x"," ")</f>
        <v xml:space="preserve"> </v>
      </c>
      <c r="J141" s="4"/>
      <c r="K141" s="4"/>
      <c r="L141" s="11"/>
      <c r="N141" s="25" t="str">
        <f t="shared" ref="N141:N144" si="246">+IF(AND(G141&lt;=$P$10,G141&gt;0),IF(G141&lt;=$K$10,IF(J141="x","cumplida","vencida"),"x")," ")</f>
        <v xml:space="preserve"> </v>
      </c>
      <c r="O141" s="4" t="str">
        <f t="shared" ref="O141:O144" si="247">+IF(N141="cumplida","x"," ")</f>
        <v xml:space="preserve"> </v>
      </c>
      <c r="P141" s="4"/>
      <c r="Q141" s="11"/>
      <c r="S141" s="25" t="str">
        <f t="shared" ref="S141:S144" si="248">+IF(N141="cumplida","cumplida",IF(OR(N141="vencida",N141="x"),IF(O141="x","cumplida","vencida"),IF(G141&gt;0,"x","")))</f>
        <v/>
      </c>
      <c r="T141" s="4" t="str">
        <f t="shared" si="244"/>
        <v xml:space="preserve"> </v>
      </c>
      <c r="U141" s="4"/>
      <c r="V141" s="11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  <c r="GG141" s="45"/>
      <c r="GH141" s="45"/>
      <c r="GI141" s="45"/>
      <c r="GJ141" s="45"/>
      <c r="GK141" s="45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HY141" s="45"/>
      <c r="HZ141" s="45"/>
      <c r="IA141" s="45"/>
      <c r="IB141" s="45"/>
      <c r="IC141" s="45"/>
      <c r="ID141" s="45"/>
      <c r="IE141" s="45"/>
      <c r="IF141" s="45"/>
      <c r="IG141" s="45"/>
      <c r="IH141" s="45"/>
      <c r="II141" s="45"/>
      <c r="IJ141" s="45"/>
      <c r="IK141" s="45"/>
      <c r="IL141" s="45"/>
      <c r="IM141" s="45"/>
      <c r="IN141" s="45"/>
      <c r="IO141" s="45"/>
      <c r="IP141" s="45"/>
      <c r="IQ141" s="45"/>
      <c r="IR141" s="45"/>
      <c r="IS141" s="45"/>
      <c r="IT141" s="45"/>
      <c r="IU141" s="45"/>
      <c r="IV141" s="45"/>
      <c r="IW141" s="45"/>
      <c r="IX141" s="45"/>
    </row>
    <row r="142" spans="2:258" x14ac:dyDescent="0.25">
      <c r="B142" s="106"/>
      <c r="C142" s="98" t="s">
        <v>15</v>
      </c>
      <c r="D142" s="99" t="s">
        <v>26</v>
      </c>
      <c r="E142" s="100"/>
      <c r="F142" s="100"/>
      <c r="G142" s="101"/>
      <c r="I142" s="1" t="str">
        <f t="shared" si="245"/>
        <v xml:space="preserve"> </v>
      </c>
      <c r="J142" s="4"/>
      <c r="K142" s="4"/>
      <c r="L142" s="11"/>
      <c r="N142" s="25" t="str">
        <f t="shared" si="246"/>
        <v xml:space="preserve"> </v>
      </c>
      <c r="O142" s="4" t="str">
        <f t="shared" si="247"/>
        <v xml:space="preserve"> </v>
      </c>
      <c r="P142" s="4"/>
      <c r="Q142" s="11"/>
      <c r="S142" s="25" t="str">
        <f t="shared" si="248"/>
        <v/>
      </c>
      <c r="T142" s="4" t="str">
        <f t="shared" si="244"/>
        <v xml:space="preserve"> </v>
      </c>
      <c r="U142" s="4"/>
      <c r="V142" s="11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  <c r="GG142" s="45"/>
      <c r="GH142" s="45"/>
      <c r="GI142" s="45"/>
      <c r="GJ142" s="45"/>
      <c r="GK142" s="45"/>
      <c r="GL142" s="45"/>
      <c r="GM142" s="45"/>
      <c r="GN142" s="45"/>
      <c r="GO142" s="45"/>
      <c r="GP142" s="45"/>
      <c r="GQ142" s="45"/>
      <c r="GR142" s="45"/>
      <c r="GS142" s="45"/>
      <c r="GT142" s="45"/>
      <c r="GU142" s="45"/>
      <c r="GV142" s="45"/>
      <c r="GW142" s="45"/>
      <c r="GX142" s="45"/>
      <c r="GY142" s="45"/>
      <c r="GZ142" s="45"/>
      <c r="HA142" s="45"/>
      <c r="HB142" s="45"/>
      <c r="HC142" s="45"/>
      <c r="HD142" s="45"/>
      <c r="HE142" s="45"/>
      <c r="HF142" s="45"/>
      <c r="HG142" s="45"/>
      <c r="HH142" s="45"/>
      <c r="HI142" s="45"/>
      <c r="HJ142" s="45"/>
      <c r="HK142" s="45"/>
      <c r="HL142" s="45"/>
      <c r="HM142" s="45"/>
      <c r="HN142" s="45"/>
      <c r="HO142" s="45"/>
      <c r="HP142" s="45"/>
      <c r="HQ142" s="45"/>
      <c r="HR142" s="45"/>
      <c r="HS142" s="45"/>
      <c r="HT142" s="45"/>
      <c r="HU142" s="45"/>
      <c r="HV142" s="45"/>
      <c r="HW142" s="45"/>
      <c r="HX142" s="45"/>
      <c r="HY142" s="45"/>
      <c r="HZ142" s="45"/>
      <c r="IA142" s="45"/>
      <c r="IB142" s="45"/>
      <c r="IC142" s="45"/>
      <c r="ID142" s="45"/>
      <c r="IE142" s="45"/>
      <c r="IF142" s="45"/>
      <c r="IG142" s="45"/>
      <c r="IH142" s="45"/>
      <c r="II142" s="45"/>
      <c r="IJ142" s="45"/>
      <c r="IK142" s="45"/>
      <c r="IL142" s="45"/>
      <c r="IM142" s="45"/>
      <c r="IN142" s="45"/>
      <c r="IO142" s="45"/>
      <c r="IP142" s="45"/>
      <c r="IQ142" s="45"/>
      <c r="IR142" s="45"/>
      <c r="IS142" s="45"/>
      <c r="IT142" s="45"/>
      <c r="IU142" s="45"/>
      <c r="IV142" s="45"/>
      <c r="IW142" s="45"/>
      <c r="IX142" s="45"/>
    </row>
    <row r="143" spans="2:258" x14ac:dyDescent="0.25">
      <c r="B143" s="106"/>
      <c r="C143" s="102" t="s">
        <v>12</v>
      </c>
      <c r="D143" s="103" t="s">
        <v>12</v>
      </c>
      <c r="E143" s="100"/>
      <c r="F143" s="100"/>
      <c r="G143" s="101"/>
      <c r="I143" s="1" t="str">
        <f t="shared" si="245"/>
        <v xml:space="preserve"> </v>
      </c>
      <c r="J143" s="4"/>
      <c r="K143" s="4"/>
      <c r="L143" s="11"/>
      <c r="N143" s="25" t="str">
        <f t="shared" si="246"/>
        <v xml:space="preserve"> </v>
      </c>
      <c r="O143" s="4" t="str">
        <f t="shared" si="247"/>
        <v xml:space="preserve"> </v>
      </c>
      <c r="P143" s="4"/>
      <c r="Q143" s="11"/>
      <c r="S143" s="25" t="str">
        <f t="shared" si="248"/>
        <v/>
      </c>
      <c r="T143" s="4" t="str">
        <f t="shared" si="244"/>
        <v xml:space="preserve"> </v>
      </c>
      <c r="U143" s="4"/>
      <c r="V143" s="11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  <c r="GG143" s="45"/>
      <c r="GH143" s="45"/>
      <c r="GI143" s="45"/>
      <c r="GJ143" s="45"/>
      <c r="GK143" s="45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HY143" s="45"/>
      <c r="HZ143" s="45"/>
      <c r="IA143" s="45"/>
      <c r="IB143" s="45"/>
      <c r="IC143" s="45"/>
      <c r="ID143" s="45"/>
      <c r="IE143" s="45"/>
      <c r="IF143" s="45"/>
      <c r="IG143" s="45"/>
      <c r="IH143" s="45"/>
      <c r="II143" s="45"/>
      <c r="IJ143" s="45"/>
      <c r="IK143" s="45"/>
      <c r="IL143" s="45"/>
      <c r="IM143" s="45"/>
      <c r="IN143" s="45"/>
      <c r="IO143" s="45"/>
      <c r="IP143" s="45"/>
      <c r="IQ143" s="45"/>
      <c r="IR143" s="45"/>
      <c r="IS143" s="45"/>
      <c r="IT143" s="45"/>
      <c r="IU143" s="45"/>
      <c r="IV143" s="45"/>
      <c r="IW143" s="45"/>
      <c r="IX143" s="45"/>
    </row>
    <row r="144" spans="2:258" x14ac:dyDescent="0.25">
      <c r="B144" s="106"/>
      <c r="C144" s="102"/>
      <c r="D144" s="103"/>
      <c r="E144" s="100"/>
      <c r="F144" s="100"/>
      <c r="G144" s="101"/>
      <c r="I144" s="1" t="str">
        <f t="shared" si="245"/>
        <v xml:space="preserve"> </v>
      </c>
      <c r="J144" s="4"/>
      <c r="K144" s="4"/>
      <c r="L144" s="11"/>
      <c r="N144" s="25" t="str">
        <f t="shared" si="246"/>
        <v xml:space="preserve"> </v>
      </c>
      <c r="O144" s="4" t="str">
        <f t="shared" si="247"/>
        <v xml:space="preserve"> </v>
      </c>
      <c r="P144" s="4"/>
      <c r="Q144" s="11"/>
      <c r="S144" s="25" t="str">
        <f t="shared" si="248"/>
        <v/>
      </c>
      <c r="T144" s="4" t="str">
        <f t="shared" si="244"/>
        <v xml:space="preserve"> </v>
      </c>
      <c r="U144" s="4"/>
      <c r="V144" s="12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45"/>
      <c r="GA144" s="45"/>
      <c r="GB144" s="45"/>
      <c r="GC144" s="45"/>
      <c r="GD144" s="45"/>
      <c r="GE144" s="45"/>
      <c r="GF144" s="45"/>
      <c r="GG144" s="45"/>
      <c r="GH144" s="45"/>
      <c r="GI144" s="45"/>
      <c r="GJ144" s="45"/>
      <c r="GK144" s="45"/>
      <c r="GL144" s="45"/>
      <c r="GM144" s="45"/>
      <c r="GN144" s="45"/>
      <c r="GO144" s="45"/>
      <c r="GP144" s="45"/>
      <c r="GQ144" s="45"/>
      <c r="GR144" s="45"/>
      <c r="GS144" s="45"/>
      <c r="GT144" s="45"/>
      <c r="GU144" s="45"/>
      <c r="GV144" s="45"/>
      <c r="GW144" s="45"/>
      <c r="GX144" s="45"/>
      <c r="GY144" s="45"/>
      <c r="GZ144" s="45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  <c r="HN144" s="45"/>
      <c r="HO144" s="45"/>
      <c r="HP144" s="45"/>
      <c r="HQ144" s="45"/>
      <c r="HR144" s="45"/>
      <c r="HS144" s="45"/>
      <c r="HT144" s="45"/>
      <c r="HU144" s="45"/>
      <c r="HV144" s="45"/>
      <c r="HW144" s="45"/>
      <c r="HX144" s="45"/>
      <c r="HY144" s="45"/>
      <c r="HZ144" s="45"/>
      <c r="IA144" s="45"/>
      <c r="IB144" s="45"/>
      <c r="IC144" s="45"/>
      <c r="ID144" s="45"/>
      <c r="IE144" s="45"/>
      <c r="IF144" s="45"/>
      <c r="IG144" s="45"/>
      <c r="IH144" s="45"/>
      <c r="II144" s="45"/>
      <c r="IJ144" s="45"/>
      <c r="IK144" s="45"/>
      <c r="IL144" s="45"/>
      <c r="IM144" s="45"/>
      <c r="IN144" s="45"/>
      <c r="IO144" s="45"/>
      <c r="IP144" s="45"/>
      <c r="IQ144" s="45"/>
      <c r="IR144" s="45"/>
      <c r="IS144" s="45"/>
      <c r="IT144" s="45"/>
      <c r="IU144" s="45"/>
      <c r="IV144" s="45"/>
      <c r="IW144" s="45"/>
      <c r="IX144" s="45"/>
    </row>
    <row r="145" spans="2:258" ht="25.5" x14ac:dyDescent="0.25">
      <c r="B145" s="106"/>
      <c r="C145" s="94">
        <v>2</v>
      </c>
      <c r="D145" s="95" t="s">
        <v>17</v>
      </c>
      <c r="E145" s="96"/>
      <c r="F145" s="96"/>
      <c r="G145" s="104"/>
      <c r="I145" s="20">
        <f>+COUNTIF(I146:I150,"=x")+COUNTIF(I146:I150,"=vencida")+COUNTIF(I146:I150,"=cumplida")</f>
        <v>0</v>
      </c>
      <c r="J145" s="21">
        <f>+COUNTIF(J146:J150,"=x")</f>
        <v>0</v>
      </c>
      <c r="K145" s="22" t="str">
        <f>IFERROR(+J145/I145,"No se programaron actividades relacionadas con este objetivo")</f>
        <v>No se programaron actividades relacionadas con este objetivo</v>
      </c>
      <c r="L145" s="26"/>
      <c r="N145" s="20">
        <f>+COUNTIF(N146:N150,"=x")+COUNTIF(N146:N150,"=vencida")+COUNTIF(N146:N150,"=cumplida")</f>
        <v>0</v>
      </c>
      <c r="O145" s="21">
        <f>+COUNTIF(O146:O150,"=x")+COUNTIF(O146:O150,"=Cumplida")</f>
        <v>0</v>
      </c>
      <c r="P145" s="22" t="str">
        <f>IF(N145=0,"No se programaron actividades relacionadas con este objetivo",O145/N145)</f>
        <v>No se programaron actividades relacionadas con este objetivo</v>
      </c>
      <c r="Q145" s="26"/>
      <c r="S145" s="20">
        <f>+COUNTIF(S146:S150,"=x")+COUNTIF(S146:S150,"=vencida")+COUNTIF(S146:S150,"=cumplida")</f>
        <v>0</v>
      </c>
      <c r="T145" s="21">
        <f>+COUNTIF(T146:T150,"=x")+COUNTIF(T146:T150,"=Cumplida")</f>
        <v>0</v>
      </c>
      <c r="U145" s="22" t="str">
        <f>IF(S145=0,"No se programaron actividades relacionadas con este objetivo",T145/S145)</f>
        <v>No se programaron actividades relacionadas con este objetivo</v>
      </c>
      <c r="V145" s="30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  <c r="FY145" s="45"/>
      <c r="FZ145" s="45"/>
      <c r="GA145" s="45"/>
      <c r="GB145" s="45"/>
      <c r="GC145" s="45"/>
      <c r="GD145" s="45"/>
      <c r="GE145" s="45"/>
      <c r="GF145" s="45"/>
      <c r="GG145" s="45"/>
      <c r="GH145" s="45"/>
      <c r="GI145" s="45"/>
      <c r="GJ145" s="45"/>
      <c r="GK145" s="45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HY145" s="45"/>
      <c r="HZ145" s="45"/>
      <c r="IA145" s="45"/>
      <c r="IB145" s="45"/>
      <c r="IC145" s="45"/>
      <c r="ID145" s="45"/>
      <c r="IE145" s="45"/>
      <c r="IF145" s="45"/>
      <c r="IG145" s="45"/>
      <c r="IH145" s="45"/>
      <c r="II145" s="45"/>
      <c r="IJ145" s="45"/>
      <c r="IK145" s="45"/>
      <c r="IL145" s="45"/>
      <c r="IM145" s="45"/>
      <c r="IN145" s="45"/>
      <c r="IO145" s="45"/>
      <c r="IP145" s="45"/>
      <c r="IQ145" s="45"/>
      <c r="IR145" s="45"/>
      <c r="IS145" s="45"/>
      <c r="IT145" s="45"/>
      <c r="IU145" s="45"/>
      <c r="IV145" s="45"/>
      <c r="IW145" s="45"/>
      <c r="IX145" s="45"/>
    </row>
    <row r="146" spans="2:258" x14ac:dyDescent="0.25">
      <c r="B146" s="106"/>
      <c r="C146" s="98" t="s">
        <v>18</v>
      </c>
      <c r="D146" s="99" t="s">
        <v>16</v>
      </c>
      <c r="E146" s="100"/>
      <c r="F146" s="100"/>
      <c r="G146" s="105"/>
      <c r="I146" s="1" t="str">
        <f>+IF(AND(G146&lt;=$K$10,G146&gt;0),"x"," ")</f>
        <v xml:space="preserve"> </v>
      </c>
      <c r="J146" s="4"/>
      <c r="K146" s="4"/>
      <c r="L146" s="11"/>
      <c r="N146" s="25" t="str">
        <f>+IF(AND(G146&lt;=$P$10,G146&gt;0),IF(G146&lt;=$K$10,IF(J146="x","cumplida","vencida"),"x")," ")</f>
        <v xml:space="preserve"> </v>
      </c>
      <c r="O146" s="4" t="str">
        <f>+IF(N146="cumplida","x"," ")</f>
        <v xml:space="preserve"> </v>
      </c>
      <c r="P146" s="4"/>
      <c r="Q146" s="11"/>
      <c r="S146" s="25" t="str">
        <f>+IF(N146="cumplida","cumplida",IF(OR(N146="vencida",N146="x"),IF(O146="x","cumplida","vencida"),IF(G146&gt;0,"x","")))</f>
        <v/>
      </c>
      <c r="T146" s="4" t="str">
        <f t="shared" ref="T146:T150" si="249">+IF(S146="cumplida","x"," ")</f>
        <v xml:space="preserve"> </v>
      </c>
      <c r="U146" s="4"/>
      <c r="V146" s="11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45"/>
      <c r="GA146" s="45"/>
      <c r="GB146" s="45"/>
      <c r="GC146" s="45"/>
      <c r="GD146" s="45"/>
      <c r="GE146" s="45"/>
      <c r="GF146" s="45"/>
      <c r="GG146" s="45"/>
      <c r="GH146" s="45"/>
      <c r="GI146" s="45"/>
      <c r="GJ146" s="45"/>
      <c r="GK146" s="45"/>
      <c r="GL146" s="45"/>
      <c r="GM146" s="45"/>
      <c r="GN146" s="45"/>
      <c r="GO146" s="45"/>
      <c r="GP146" s="45"/>
      <c r="GQ146" s="45"/>
      <c r="GR146" s="45"/>
      <c r="GS146" s="45"/>
      <c r="GT146" s="45"/>
      <c r="GU146" s="45"/>
      <c r="GV146" s="45"/>
      <c r="GW146" s="45"/>
      <c r="GX146" s="45"/>
      <c r="GY146" s="45"/>
      <c r="GZ146" s="45"/>
      <c r="HA146" s="45"/>
      <c r="HB146" s="45"/>
      <c r="HC146" s="45"/>
      <c r="HD146" s="45"/>
      <c r="HE146" s="45"/>
      <c r="HF146" s="45"/>
      <c r="HG146" s="45"/>
      <c r="HH146" s="45"/>
      <c r="HI146" s="45"/>
      <c r="HJ146" s="45"/>
      <c r="HK146" s="45"/>
      <c r="HL146" s="45"/>
      <c r="HM146" s="45"/>
      <c r="HN146" s="45"/>
      <c r="HO146" s="45"/>
      <c r="HP146" s="45"/>
      <c r="HQ146" s="45"/>
      <c r="HR146" s="45"/>
      <c r="HS146" s="45"/>
      <c r="HT146" s="45"/>
      <c r="HU146" s="45"/>
      <c r="HV146" s="45"/>
      <c r="HW146" s="45"/>
      <c r="HX146" s="45"/>
      <c r="HY146" s="45"/>
      <c r="HZ146" s="45"/>
      <c r="IA146" s="45"/>
      <c r="IB146" s="45"/>
      <c r="IC146" s="45"/>
      <c r="ID146" s="45"/>
      <c r="IE146" s="45"/>
      <c r="IF146" s="45"/>
      <c r="IG146" s="45"/>
      <c r="IH146" s="45"/>
      <c r="II146" s="45"/>
      <c r="IJ146" s="45"/>
      <c r="IK146" s="45"/>
      <c r="IL146" s="45"/>
      <c r="IM146" s="45"/>
      <c r="IN146" s="45"/>
      <c r="IO146" s="45"/>
      <c r="IP146" s="45"/>
      <c r="IQ146" s="45"/>
      <c r="IR146" s="45"/>
      <c r="IS146" s="45"/>
      <c r="IT146" s="45"/>
      <c r="IU146" s="45"/>
      <c r="IV146" s="45"/>
      <c r="IW146" s="45"/>
      <c r="IX146" s="45"/>
    </row>
    <row r="147" spans="2:258" x14ac:dyDescent="0.25">
      <c r="B147" s="106"/>
      <c r="C147" s="98" t="s">
        <v>19</v>
      </c>
      <c r="D147" s="99" t="s">
        <v>21</v>
      </c>
      <c r="E147" s="100"/>
      <c r="F147" s="100"/>
      <c r="G147" s="105"/>
      <c r="I147" s="1" t="str">
        <f t="shared" ref="I147:I150" si="250">+IF(AND(G147&lt;=$K$10,G147&gt;0),"x"," ")</f>
        <v xml:space="preserve"> </v>
      </c>
      <c r="J147" s="4"/>
      <c r="K147" s="4"/>
      <c r="L147" s="11"/>
      <c r="N147" s="25" t="str">
        <f t="shared" ref="N147:N150" si="251">+IF(AND(G147&lt;=$P$10,G147&gt;0),IF(G147&lt;=$K$10,IF(J147="x","cumplida","vencida"),"x")," ")</f>
        <v xml:space="preserve"> </v>
      </c>
      <c r="O147" s="4" t="str">
        <f t="shared" ref="O147:O150" si="252">+IF(N147="cumplida","x"," ")</f>
        <v xml:space="preserve"> </v>
      </c>
      <c r="P147" s="4"/>
      <c r="Q147" s="11"/>
      <c r="S147" s="25" t="str">
        <f t="shared" ref="S147:S150" si="253">+IF(N147="cumplida","cumplida",IF(OR(N147="vencida",N147="x"),IF(O147="x","cumplida","vencida"),IF(G147&gt;0,"x","")))</f>
        <v/>
      </c>
      <c r="T147" s="4" t="str">
        <f t="shared" si="249"/>
        <v xml:space="preserve"> </v>
      </c>
      <c r="U147" s="4"/>
      <c r="V147" s="11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  <c r="FY147" s="45"/>
      <c r="FZ147" s="45"/>
      <c r="GA147" s="45"/>
      <c r="GB147" s="45"/>
      <c r="GC147" s="45"/>
      <c r="GD147" s="45"/>
      <c r="GE147" s="45"/>
      <c r="GF147" s="45"/>
      <c r="GG147" s="45"/>
      <c r="GH147" s="45"/>
      <c r="GI147" s="45"/>
      <c r="GJ147" s="45"/>
      <c r="GK147" s="45"/>
      <c r="GL147" s="45"/>
      <c r="GM147" s="45"/>
      <c r="GN147" s="45"/>
      <c r="GO147" s="45"/>
      <c r="GP147" s="45"/>
      <c r="GQ147" s="45"/>
      <c r="GR147" s="45"/>
      <c r="GS147" s="45"/>
      <c r="GT147" s="45"/>
      <c r="GU147" s="45"/>
      <c r="GV147" s="45"/>
      <c r="GW147" s="45"/>
      <c r="GX147" s="45"/>
      <c r="GY147" s="45"/>
      <c r="GZ147" s="45"/>
      <c r="HA147" s="45"/>
      <c r="HB147" s="45"/>
      <c r="HC147" s="45"/>
      <c r="HD147" s="45"/>
      <c r="HE147" s="45"/>
      <c r="HF147" s="45"/>
      <c r="HG147" s="45"/>
      <c r="HH147" s="45"/>
      <c r="HI147" s="45"/>
      <c r="HJ147" s="45"/>
      <c r="HK147" s="45"/>
      <c r="HL147" s="45"/>
      <c r="HM147" s="45"/>
      <c r="HN147" s="45"/>
      <c r="HO147" s="45"/>
      <c r="HP147" s="45"/>
      <c r="HQ147" s="45"/>
      <c r="HR147" s="45"/>
      <c r="HS147" s="45"/>
      <c r="HT147" s="45"/>
      <c r="HU147" s="45"/>
      <c r="HV147" s="45"/>
      <c r="HW147" s="45"/>
      <c r="HX147" s="45"/>
      <c r="HY147" s="45"/>
      <c r="HZ147" s="45"/>
      <c r="IA147" s="45"/>
      <c r="IB147" s="45"/>
      <c r="IC147" s="45"/>
      <c r="ID147" s="45"/>
      <c r="IE147" s="45"/>
      <c r="IF147" s="45"/>
      <c r="IG147" s="45"/>
      <c r="IH147" s="45"/>
      <c r="II147" s="45"/>
      <c r="IJ147" s="45"/>
      <c r="IK147" s="45"/>
      <c r="IL147" s="45"/>
      <c r="IM147" s="45"/>
      <c r="IN147" s="45"/>
      <c r="IO147" s="45"/>
      <c r="IP147" s="45"/>
      <c r="IQ147" s="45"/>
      <c r="IR147" s="45"/>
      <c r="IS147" s="45"/>
      <c r="IT147" s="45"/>
      <c r="IU147" s="45"/>
      <c r="IV147" s="45"/>
      <c r="IW147" s="45"/>
      <c r="IX147" s="45"/>
    </row>
    <row r="148" spans="2:258" x14ac:dyDescent="0.25">
      <c r="B148" s="106"/>
      <c r="C148" s="98" t="s">
        <v>20</v>
      </c>
      <c r="D148" s="99" t="s">
        <v>22</v>
      </c>
      <c r="E148" s="100"/>
      <c r="F148" s="100"/>
      <c r="G148" s="105"/>
      <c r="I148" s="1" t="str">
        <f t="shared" si="250"/>
        <v xml:space="preserve"> </v>
      </c>
      <c r="J148" s="4"/>
      <c r="K148" s="4"/>
      <c r="L148" s="11"/>
      <c r="N148" s="25" t="str">
        <f t="shared" si="251"/>
        <v xml:space="preserve"> </v>
      </c>
      <c r="O148" s="4" t="str">
        <f t="shared" si="252"/>
        <v xml:space="preserve"> </v>
      </c>
      <c r="P148" s="4"/>
      <c r="Q148" s="11"/>
      <c r="S148" s="25" t="str">
        <f t="shared" si="253"/>
        <v/>
      </c>
      <c r="T148" s="4" t="str">
        <f t="shared" si="249"/>
        <v xml:space="preserve"> </v>
      </c>
      <c r="U148" s="4"/>
      <c r="V148" s="11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  <c r="GG148" s="45"/>
      <c r="GH148" s="45"/>
      <c r="GI148" s="45"/>
      <c r="GJ148" s="45"/>
      <c r="GK148" s="45"/>
      <c r="GL148" s="45"/>
      <c r="GM148" s="45"/>
      <c r="GN148" s="45"/>
      <c r="GO148" s="45"/>
      <c r="GP148" s="45"/>
      <c r="GQ148" s="45"/>
      <c r="GR148" s="45"/>
      <c r="GS148" s="45"/>
      <c r="GT148" s="45"/>
      <c r="GU148" s="45"/>
      <c r="GV148" s="45"/>
      <c r="GW148" s="45"/>
      <c r="GX148" s="45"/>
      <c r="GY148" s="45"/>
      <c r="GZ148" s="45"/>
      <c r="HA148" s="45"/>
      <c r="HB148" s="45"/>
      <c r="HC148" s="45"/>
      <c r="HD148" s="45"/>
      <c r="HE148" s="45"/>
      <c r="HF148" s="45"/>
      <c r="HG148" s="45"/>
      <c r="HH148" s="45"/>
      <c r="HI148" s="45"/>
      <c r="HJ148" s="45"/>
      <c r="HK148" s="45"/>
      <c r="HL148" s="45"/>
      <c r="HM148" s="45"/>
      <c r="HN148" s="45"/>
      <c r="HO148" s="45"/>
      <c r="HP148" s="45"/>
      <c r="HQ148" s="45"/>
      <c r="HR148" s="45"/>
      <c r="HS148" s="45"/>
      <c r="HT148" s="45"/>
      <c r="HU148" s="45"/>
      <c r="HV148" s="45"/>
      <c r="HW148" s="45"/>
      <c r="HX148" s="45"/>
      <c r="HY148" s="45"/>
      <c r="HZ148" s="45"/>
      <c r="IA148" s="45"/>
      <c r="IB148" s="45"/>
      <c r="IC148" s="45"/>
      <c r="ID148" s="45"/>
      <c r="IE148" s="45"/>
      <c r="IF148" s="45"/>
      <c r="IG148" s="45"/>
      <c r="IH148" s="45"/>
      <c r="II148" s="45"/>
      <c r="IJ148" s="45"/>
      <c r="IK148" s="45"/>
      <c r="IL148" s="45"/>
      <c r="IM148" s="45"/>
      <c r="IN148" s="45"/>
      <c r="IO148" s="45"/>
      <c r="IP148" s="45"/>
      <c r="IQ148" s="45"/>
      <c r="IR148" s="45"/>
      <c r="IS148" s="45"/>
      <c r="IT148" s="45"/>
      <c r="IU148" s="45"/>
      <c r="IV148" s="45"/>
      <c r="IW148" s="45"/>
      <c r="IX148" s="45"/>
    </row>
    <row r="149" spans="2:258" x14ac:dyDescent="0.25">
      <c r="B149" s="106"/>
      <c r="C149" s="98" t="s">
        <v>12</v>
      </c>
      <c r="D149" s="103" t="s">
        <v>12</v>
      </c>
      <c r="E149" s="100"/>
      <c r="F149" s="100"/>
      <c r="G149" s="105"/>
      <c r="I149" s="1" t="str">
        <f t="shared" si="250"/>
        <v xml:space="preserve"> </v>
      </c>
      <c r="J149" s="4"/>
      <c r="K149" s="4"/>
      <c r="L149" s="11"/>
      <c r="N149" s="25" t="str">
        <f t="shared" si="251"/>
        <v xml:space="preserve"> </v>
      </c>
      <c r="O149" s="4" t="str">
        <f t="shared" si="252"/>
        <v xml:space="preserve"> </v>
      </c>
      <c r="P149" s="4"/>
      <c r="Q149" s="11"/>
      <c r="S149" s="25" t="str">
        <f t="shared" si="253"/>
        <v/>
      </c>
      <c r="T149" s="4" t="str">
        <f t="shared" si="249"/>
        <v xml:space="preserve"> </v>
      </c>
      <c r="U149" s="4"/>
      <c r="V149" s="11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  <c r="GG149" s="45"/>
      <c r="GH149" s="45"/>
      <c r="GI149" s="45"/>
      <c r="GJ149" s="45"/>
      <c r="GK149" s="45"/>
      <c r="GL149" s="45"/>
      <c r="GM149" s="45"/>
      <c r="GN149" s="45"/>
      <c r="GO149" s="45"/>
      <c r="GP149" s="45"/>
      <c r="GQ149" s="45"/>
      <c r="GR149" s="45"/>
      <c r="GS149" s="45"/>
      <c r="GT149" s="45"/>
      <c r="GU149" s="45"/>
      <c r="GV149" s="45"/>
      <c r="GW149" s="45"/>
      <c r="GX149" s="45"/>
      <c r="GY149" s="45"/>
      <c r="GZ149" s="45"/>
      <c r="HA149" s="45"/>
      <c r="HB149" s="45"/>
      <c r="HC149" s="45"/>
      <c r="HD149" s="45"/>
      <c r="HE149" s="45"/>
      <c r="HF149" s="45"/>
      <c r="HG149" s="45"/>
      <c r="HH149" s="45"/>
      <c r="HI149" s="45"/>
      <c r="HJ149" s="45"/>
      <c r="HK149" s="45"/>
      <c r="HL149" s="45"/>
      <c r="HM149" s="45"/>
      <c r="HN149" s="45"/>
      <c r="HO149" s="45"/>
      <c r="HP149" s="45"/>
      <c r="HQ149" s="45"/>
      <c r="HR149" s="45"/>
      <c r="HS149" s="45"/>
      <c r="HT149" s="45"/>
      <c r="HU149" s="45"/>
      <c r="HV149" s="45"/>
      <c r="HW149" s="45"/>
      <c r="HX149" s="45"/>
      <c r="HY149" s="45"/>
      <c r="HZ149" s="45"/>
      <c r="IA149" s="45"/>
      <c r="IB149" s="45"/>
      <c r="IC149" s="45"/>
      <c r="ID149" s="45"/>
      <c r="IE149" s="45"/>
      <c r="IF149" s="45"/>
      <c r="IG149" s="45"/>
      <c r="IH149" s="45"/>
      <c r="II149" s="45"/>
      <c r="IJ149" s="45"/>
      <c r="IK149" s="45"/>
      <c r="IL149" s="45"/>
      <c r="IM149" s="45"/>
      <c r="IN149" s="45"/>
      <c r="IO149" s="45"/>
      <c r="IP149" s="45"/>
      <c r="IQ149" s="45"/>
      <c r="IR149" s="45"/>
      <c r="IS149" s="45"/>
      <c r="IT149" s="45"/>
      <c r="IU149" s="45"/>
      <c r="IV149" s="45"/>
      <c r="IW149" s="45"/>
      <c r="IX149" s="45"/>
    </row>
    <row r="150" spans="2:258" x14ac:dyDescent="0.25">
      <c r="B150" s="106"/>
      <c r="C150" s="102"/>
      <c r="D150" s="103"/>
      <c r="E150" s="100"/>
      <c r="F150" s="100"/>
      <c r="G150" s="105"/>
      <c r="I150" s="1" t="str">
        <f t="shared" si="250"/>
        <v xml:space="preserve"> </v>
      </c>
      <c r="J150" s="4"/>
      <c r="K150" s="4"/>
      <c r="L150" s="11"/>
      <c r="N150" s="25" t="str">
        <f t="shared" si="251"/>
        <v xml:space="preserve"> </v>
      </c>
      <c r="O150" s="4" t="str">
        <f t="shared" si="252"/>
        <v xml:space="preserve"> </v>
      </c>
      <c r="P150" s="4"/>
      <c r="Q150" s="11"/>
      <c r="S150" s="25" t="str">
        <f t="shared" si="253"/>
        <v/>
      </c>
      <c r="T150" s="4" t="str">
        <f t="shared" si="249"/>
        <v xml:space="preserve"> </v>
      </c>
      <c r="U150" s="4"/>
      <c r="V150" s="11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  <c r="GG150" s="45"/>
      <c r="GH150" s="45"/>
      <c r="GI150" s="45"/>
      <c r="GJ150" s="45"/>
      <c r="GK150" s="45"/>
      <c r="GL150" s="45"/>
      <c r="GM150" s="45"/>
      <c r="GN150" s="45"/>
      <c r="GO150" s="45"/>
      <c r="GP150" s="45"/>
      <c r="GQ150" s="45"/>
      <c r="GR150" s="45"/>
      <c r="GS150" s="45"/>
      <c r="GT150" s="45"/>
      <c r="GU150" s="45"/>
      <c r="GV150" s="45"/>
      <c r="GW150" s="45"/>
      <c r="GX150" s="45"/>
      <c r="GY150" s="45"/>
      <c r="GZ150" s="45"/>
      <c r="HA150" s="45"/>
      <c r="HB150" s="45"/>
      <c r="HC150" s="45"/>
      <c r="HD150" s="45"/>
      <c r="HE150" s="45"/>
      <c r="HF150" s="45"/>
      <c r="HG150" s="45"/>
      <c r="HH150" s="45"/>
      <c r="HI150" s="45"/>
      <c r="HJ150" s="45"/>
      <c r="HK150" s="45"/>
      <c r="HL150" s="45"/>
      <c r="HM150" s="45"/>
      <c r="HN150" s="45"/>
      <c r="HO150" s="45"/>
      <c r="HP150" s="45"/>
      <c r="HQ150" s="45"/>
      <c r="HR150" s="45"/>
      <c r="HS150" s="45"/>
      <c r="HT150" s="45"/>
      <c r="HU150" s="45"/>
      <c r="HV150" s="45"/>
      <c r="HW150" s="45"/>
      <c r="HX150" s="45"/>
      <c r="HY150" s="45"/>
      <c r="HZ150" s="45"/>
      <c r="IA150" s="45"/>
      <c r="IB150" s="45"/>
      <c r="IC150" s="45"/>
      <c r="ID150" s="45"/>
      <c r="IE150" s="45"/>
      <c r="IF150" s="45"/>
      <c r="IG150" s="45"/>
      <c r="IH150" s="45"/>
      <c r="II150" s="45"/>
      <c r="IJ150" s="45"/>
      <c r="IK150" s="45"/>
      <c r="IL150" s="45"/>
      <c r="IM150" s="45"/>
      <c r="IN150" s="45"/>
      <c r="IO150" s="45"/>
      <c r="IP150" s="45"/>
      <c r="IQ150" s="45"/>
      <c r="IR150" s="45"/>
      <c r="IS150" s="45"/>
      <c r="IT150" s="45"/>
      <c r="IU150" s="45"/>
      <c r="IV150" s="45"/>
      <c r="IW150" s="45"/>
      <c r="IX150" s="45"/>
    </row>
    <row r="151" spans="2:258" ht="66.75" customHeight="1" x14ac:dyDescent="0.25">
      <c r="B151" s="93" t="s">
        <v>53</v>
      </c>
      <c r="C151" s="94">
        <v>1</v>
      </c>
      <c r="D151" s="95" t="s">
        <v>23</v>
      </c>
      <c r="E151" s="96"/>
      <c r="F151" s="96"/>
      <c r="G151" s="104"/>
      <c r="I151" s="20">
        <f t="shared" ref="I151" si="254">+COUNTIF(I152:I156,"=x")+COUNTIF(I152:I156,"=vencida")+COUNTIF(I152:I156,"=cumplida")</f>
        <v>0</v>
      </c>
      <c r="J151" s="21">
        <f t="shared" ref="J151" si="255">+COUNTIF(J152:J156,"=x")</f>
        <v>0</v>
      </c>
      <c r="K151" s="22" t="str">
        <f t="shared" ref="K151" si="256">IFERROR(+J151/I151,"No se programaron actividades relacionadas con este objetivo")</f>
        <v>No se programaron actividades relacionadas con este objetivo</v>
      </c>
      <c r="L151" s="26"/>
      <c r="N151" s="20">
        <f t="shared" ref="N151" si="257">+COUNTIF(N152:N156,"=x")+COUNTIF(N152:N156,"=vencida")+COUNTIF(N152:N156,"=cumplida")</f>
        <v>0</v>
      </c>
      <c r="O151" s="21">
        <f t="shared" ref="O151" si="258">+COUNTIF(O152:O156,"=x")+COUNTIF(O152:O156,"=Cumplida")</f>
        <v>0</v>
      </c>
      <c r="P151" s="22" t="str">
        <f t="shared" ref="P151" si="259">IF(N151=0,"No se programaron actividades relacionadas con este objetivo",O151/N151)</f>
        <v>No se programaron actividades relacionadas con este objetivo</v>
      </c>
      <c r="Q151" s="26"/>
      <c r="S151" s="20">
        <f t="shared" ref="S151" si="260">+COUNTIF(S152:S156,"=x")+COUNTIF(S152:S156,"=vencida")+COUNTIF(S152:S156,"=cumplida")</f>
        <v>0</v>
      </c>
      <c r="T151" s="21">
        <f t="shared" ref="T151" si="261">+COUNTIF(T152:T156,"=x")+COUNTIF(T152:T156,"=Cumplida")</f>
        <v>0</v>
      </c>
      <c r="U151" s="22" t="str">
        <f t="shared" ref="U151" si="262">IF(S151=0,"No se programaron actividades relacionadas con este objetivo",T151/S151)</f>
        <v>No se programaron actividades relacionadas con este objetivo</v>
      </c>
      <c r="V151" s="30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  <c r="GG151" s="45"/>
      <c r="GH151" s="45"/>
      <c r="GI151" s="45"/>
      <c r="GJ151" s="45"/>
      <c r="GK151" s="45"/>
      <c r="GL151" s="45"/>
      <c r="GM151" s="45"/>
      <c r="GN151" s="45"/>
      <c r="GO151" s="45"/>
      <c r="GP151" s="45"/>
      <c r="GQ151" s="45"/>
      <c r="GR151" s="45"/>
      <c r="GS151" s="45"/>
      <c r="GT151" s="45"/>
      <c r="GU151" s="45"/>
      <c r="GV151" s="45"/>
      <c r="GW151" s="45"/>
      <c r="GX151" s="45"/>
      <c r="GY151" s="45"/>
      <c r="GZ151" s="45"/>
      <c r="HA151" s="45"/>
      <c r="HB151" s="45"/>
      <c r="HC151" s="45"/>
      <c r="HD151" s="45"/>
      <c r="HE151" s="45"/>
      <c r="HF151" s="45"/>
      <c r="HG151" s="45"/>
      <c r="HH151" s="45"/>
      <c r="HI151" s="45"/>
      <c r="HJ151" s="45"/>
      <c r="HK151" s="45"/>
      <c r="HL151" s="45"/>
      <c r="HM151" s="45"/>
      <c r="HN151" s="45"/>
      <c r="HO151" s="45"/>
      <c r="HP151" s="45"/>
      <c r="HQ151" s="45"/>
      <c r="HR151" s="45"/>
      <c r="HS151" s="45"/>
      <c r="HT151" s="45"/>
      <c r="HU151" s="45"/>
      <c r="HV151" s="45"/>
      <c r="HW151" s="45"/>
      <c r="HX151" s="45"/>
      <c r="HY151" s="45"/>
      <c r="HZ151" s="45"/>
      <c r="IA151" s="45"/>
      <c r="IB151" s="45"/>
      <c r="IC151" s="45"/>
      <c r="ID151" s="45"/>
      <c r="IE151" s="45"/>
      <c r="IF151" s="45"/>
      <c r="IG151" s="45"/>
      <c r="IH151" s="45"/>
      <c r="II151" s="45"/>
      <c r="IJ151" s="45"/>
      <c r="IK151" s="45"/>
      <c r="IL151" s="45"/>
      <c r="IM151" s="45"/>
      <c r="IN151" s="45"/>
      <c r="IO151" s="45"/>
      <c r="IP151" s="45"/>
      <c r="IQ151" s="45"/>
      <c r="IR151" s="45"/>
      <c r="IS151" s="45"/>
      <c r="IT151" s="45"/>
      <c r="IU151" s="45"/>
      <c r="IV151" s="45"/>
      <c r="IW151" s="45"/>
      <c r="IX151" s="45"/>
    </row>
    <row r="152" spans="2:258" x14ac:dyDescent="0.25">
      <c r="B152" s="106"/>
      <c r="C152" s="98" t="s">
        <v>13</v>
      </c>
      <c r="D152" s="99" t="s">
        <v>24</v>
      </c>
      <c r="E152" s="100"/>
      <c r="F152" s="100"/>
      <c r="G152" s="105"/>
      <c r="I152" s="1" t="str">
        <f t="shared" ref="I152:I156" si="263">+IF(AND(G152&lt;=$K$10,G152&gt;0),"x"," ")</f>
        <v xml:space="preserve"> </v>
      </c>
      <c r="J152" s="4"/>
      <c r="K152" s="4"/>
      <c r="L152" s="11"/>
      <c r="N152" s="25" t="str">
        <f t="shared" ref="N152:N156" si="264">+IF(AND(G152&lt;=$P$10,G152&gt;0),IF(G152&lt;=$K$10,IF(J152="x","cumplida","vencida"),"x")," ")</f>
        <v xml:space="preserve"> </v>
      </c>
      <c r="O152" s="4" t="str">
        <f t="shared" ref="O152:O156" si="265">+IF(N152="cumplida","x"," ")</f>
        <v xml:space="preserve"> </v>
      </c>
      <c r="P152" s="4"/>
      <c r="Q152" s="11"/>
      <c r="S152" s="25" t="str">
        <f t="shared" ref="S152:S156" si="266">+IF(N152="cumplida","cumplida",IF(OR(N152="vencida",N152="x"),IF(O152="x","cumplida","vencida"),IF(G152&gt;0,"x","")))</f>
        <v/>
      </c>
      <c r="T152" s="4" t="str">
        <f t="shared" ref="T152:T156" si="267">+IF(S152="cumplida","x"," ")</f>
        <v xml:space="preserve"> </v>
      </c>
      <c r="U152" s="4"/>
      <c r="V152" s="11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  <c r="FY152" s="45"/>
      <c r="FZ152" s="45"/>
      <c r="GA152" s="45"/>
      <c r="GB152" s="45"/>
      <c r="GC152" s="45"/>
      <c r="GD152" s="45"/>
      <c r="GE152" s="45"/>
      <c r="GF152" s="45"/>
      <c r="GG152" s="45"/>
      <c r="GH152" s="45"/>
      <c r="GI152" s="45"/>
      <c r="GJ152" s="45"/>
      <c r="GK152" s="45"/>
      <c r="GL152" s="45"/>
      <c r="GM152" s="45"/>
      <c r="GN152" s="45"/>
      <c r="GO152" s="45"/>
      <c r="GP152" s="45"/>
      <c r="GQ152" s="45"/>
      <c r="GR152" s="45"/>
      <c r="GS152" s="45"/>
      <c r="GT152" s="45"/>
      <c r="GU152" s="45"/>
      <c r="GV152" s="45"/>
      <c r="GW152" s="45"/>
      <c r="GX152" s="45"/>
      <c r="GY152" s="45"/>
      <c r="GZ152" s="45"/>
      <c r="HA152" s="45"/>
      <c r="HB152" s="45"/>
      <c r="HC152" s="45"/>
      <c r="HD152" s="45"/>
      <c r="HE152" s="45"/>
      <c r="HF152" s="45"/>
      <c r="HG152" s="45"/>
      <c r="HH152" s="45"/>
      <c r="HI152" s="45"/>
      <c r="HJ152" s="45"/>
      <c r="HK152" s="45"/>
      <c r="HL152" s="45"/>
      <c r="HM152" s="45"/>
      <c r="HN152" s="45"/>
      <c r="HO152" s="45"/>
      <c r="HP152" s="45"/>
      <c r="HQ152" s="45"/>
      <c r="HR152" s="45"/>
      <c r="HS152" s="45"/>
      <c r="HT152" s="45"/>
      <c r="HU152" s="45"/>
      <c r="HV152" s="45"/>
      <c r="HW152" s="45"/>
      <c r="HX152" s="45"/>
      <c r="HY152" s="45"/>
      <c r="HZ152" s="45"/>
      <c r="IA152" s="45"/>
      <c r="IB152" s="45"/>
      <c r="IC152" s="45"/>
      <c r="ID152" s="45"/>
      <c r="IE152" s="45"/>
      <c r="IF152" s="45"/>
      <c r="IG152" s="45"/>
      <c r="IH152" s="45"/>
      <c r="II152" s="45"/>
      <c r="IJ152" s="45"/>
      <c r="IK152" s="45"/>
      <c r="IL152" s="45"/>
      <c r="IM152" s="45"/>
      <c r="IN152" s="45"/>
      <c r="IO152" s="45"/>
      <c r="IP152" s="45"/>
      <c r="IQ152" s="45"/>
      <c r="IR152" s="45"/>
      <c r="IS152" s="45"/>
      <c r="IT152" s="45"/>
      <c r="IU152" s="45"/>
      <c r="IV152" s="45"/>
      <c r="IW152" s="45"/>
      <c r="IX152" s="45"/>
    </row>
    <row r="153" spans="2:258" x14ac:dyDescent="0.25">
      <c r="B153" s="106"/>
      <c r="C153" s="98" t="s">
        <v>14</v>
      </c>
      <c r="D153" s="99" t="s">
        <v>25</v>
      </c>
      <c r="E153" s="100"/>
      <c r="F153" s="100"/>
      <c r="G153" s="105"/>
      <c r="I153" s="1" t="str">
        <f t="shared" si="263"/>
        <v xml:space="preserve"> </v>
      </c>
      <c r="J153" s="4"/>
      <c r="K153" s="4"/>
      <c r="L153" s="11"/>
      <c r="N153" s="25" t="str">
        <f t="shared" si="264"/>
        <v xml:space="preserve"> </v>
      </c>
      <c r="O153" s="4" t="str">
        <f t="shared" si="265"/>
        <v xml:space="preserve"> </v>
      </c>
      <c r="P153" s="4"/>
      <c r="Q153" s="11"/>
      <c r="S153" s="25" t="str">
        <f t="shared" si="266"/>
        <v/>
      </c>
      <c r="T153" s="4" t="str">
        <f t="shared" si="267"/>
        <v xml:space="preserve"> </v>
      </c>
      <c r="U153" s="4"/>
      <c r="V153" s="11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45"/>
      <c r="DX153" s="45"/>
      <c r="DY153" s="45"/>
      <c r="DZ153" s="45"/>
      <c r="EA153" s="45"/>
      <c r="EB153" s="45"/>
      <c r="EC153" s="45"/>
      <c r="ED153" s="45"/>
      <c r="EE153" s="45"/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  <c r="FY153" s="45"/>
      <c r="FZ153" s="45"/>
      <c r="GA153" s="45"/>
      <c r="GB153" s="45"/>
      <c r="GC153" s="45"/>
      <c r="GD153" s="45"/>
      <c r="GE153" s="45"/>
      <c r="GF153" s="45"/>
      <c r="GG153" s="45"/>
      <c r="GH153" s="45"/>
      <c r="GI153" s="45"/>
      <c r="GJ153" s="45"/>
      <c r="GK153" s="45"/>
      <c r="GL153" s="45"/>
      <c r="GM153" s="45"/>
      <c r="GN153" s="45"/>
      <c r="GO153" s="45"/>
      <c r="GP153" s="45"/>
      <c r="GQ153" s="45"/>
      <c r="GR153" s="45"/>
      <c r="GS153" s="45"/>
      <c r="GT153" s="45"/>
      <c r="GU153" s="45"/>
      <c r="GV153" s="45"/>
      <c r="GW153" s="45"/>
      <c r="GX153" s="45"/>
      <c r="GY153" s="45"/>
      <c r="GZ153" s="45"/>
      <c r="HA153" s="45"/>
      <c r="HB153" s="45"/>
      <c r="HC153" s="45"/>
      <c r="HD153" s="45"/>
      <c r="HE153" s="45"/>
      <c r="HF153" s="45"/>
      <c r="HG153" s="45"/>
      <c r="HH153" s="45"/>
      <c r="HI153" s="45"/>
      <c r="HJ153" s="45"/>
      <c r="HK153" s="45"/>
      <c r="HL153" s="45"/>
      <c r="HM153" s="45"/>
      <c r="HN153" s="45"/>
      <c r="HO153" s="45"/>
      <c r="HP153" s="45"/>
      <c r="HQ153" s="45"/>
      <c r="HR153" s="45"/>
      <c r="HS153" s="45"/>
      <c r="HT153" s="45"/>
      <c r="HU153" s="45"/>
      <c r="HV153" s="45"/>
      <c r="HW153" s="45"/>
      <c r="HX153" s="45"/>
      <c r="HY153" s="45"/>
      <c r="HZ153" s="45"/>
      <c r="IA153" s="45"/>
      <c r="IB153" s="45"/>
      <c r="IC153" s="45"/>
      <c r="ID153" s="45"/>
      <c r="IE153" s="45"/>
      <c r="IF153" s="45"/>
      <c r="IG153" s="45"/>
      <c r="IH153" s="45"/>
      <c r="II153" s="45"/>
      <c r="IJ153" s="45"/>
      <c r="IK153" s="45"/>
      <c r="IL153" s="45"/>
      <c r="IM153" s="45"/>
      <c r="IN153" s="45"/>
      <c r="IO153" s="45"/>
      <c r="IP153" s="45"/>
      <c r="IQ153" s="45"/>
      <c r="IR153" s="45"/>
      <c r="IS153" s="45"/>
      <c r="IT153" s="45"/>
      <c r="IU153" s="45"/>
      <c r="IV153" s="45"/>
      <c r="IW153" s="45"/>
      <c r="IX153" s="45"/>
    </row>
    <row r="154" spans="2:258" x14ac:dyDescent="0.25">
      <c r="B154" s="106"/>
      <c r="C154" s="98" t="s">
        <v>15</v>
      </c>
      <c r="D154" s="99" t="s">
        <v>26</v>
      </c>
      <c r="E154" s="100"/>
      <c r="F154" s="100"/>
      <c r="G154" s="105"/>
      <c r="I154" s="1" t="str">
        <f t="shared" si="263"/>
        <v xml:space="preserve"> </v>
      </c>
      <c r="J154" s="4"/>
      <c r="K154" s="4"/>
      <c r="L154" s="11"/>
      <c r="N154" s="25" t="str">
        <f t="shared" si="264"/>
        <v xml:space="preserve"> </v>
      </c>
      <c r="O154" s="4" t="str">
        <f t="shared" si="265"/>
        <v xml:space="preserve"> </v>
      </c>
      <c r="P154" s="4"/>
      <c r="Q154" s="11"/>
      <c r="S154" s="25" t="str">
        <f t="shared" si="266"/>
        <v/>
      </c>
      <c r="T154" s="4" t="str">
        <f t="shared" si="267"/>
        <v xml:space="preserve"> </v>
      </c>
      <c r="U154" s="4"/>
      <c r="V154" s="11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  <c r="GG154" s="45"/>
      <c r="GH154" s="45"/>
      <c r="GI154" s="45"/>
      <c r="GJ154" s="45"/>
      <c r="GK154" s="45"/>
      <c r="GL154" s="45"/>
      <c r="GM154" s="45"/>
      <c r="GN154" s="45"/>
      <c r="GO154" s="45"/>
      <c r="GP154" s="45"/>
      <c r="GQ154" s="45"/>
      <c r="GR154" s="45"/>
      <c r="GS154" s="45"/>
      <c r="GT154" s="45"/>
      <c r="GU154" s="45"/>
      <c r="GV154" s="45"/>
      <c r="GW154" s="45"/>
      <c r="GX154" s="45"/>
      <c r="GY154" s="45"/>
      <c r="GZ154" s="45"/>
      <c r="HA154" s="45"/>
      <c r="HB154" s="45"/>
      <c r="HC154" s="45"/>
      <c r="HD154" s="45"/>
      <c r="HE154" s="45"/>
      <c r="HF154" s="45"/>
      <c r="HG154" s="45"/>
      <c r="HH154" s="45"/>
      <c r="HI154" s="45"/>
      <c r="HJ154" s="45"/>
      <c r="HK154" s="45"/>
      <c r="HL154" s="45"/>
      <c r="HM154" s="45"/>
      <c r="HN154" s="45"/>
      <c r="HO154" s="45"/>
      <c r="HP154" s="45"/>
      <c r="HQ154" s="45"/>
      <c r="HR154" s="45"/>
      <c r="HS154" s="45"/>
      <c r="HT154" s="45"/>
      <c r="HU154" s="45"/>
      <c r="HV154" s="45"/>
      <c r="HW154" s="45"/>
      <c r="HX154" s="45"/>
      <c r="HY154" s="45"/>
      <c r="HZ154" s="45"/>
      <c r="IA154" s="45"/>
      <c r="IB154" s="45"/>
      <c r="IC154" s="45"/>
      <c r="ID154" s="45"/>
      <c r="IE154" s="45"/>
      <c r="IF154" s="45"/>
      <c r="IG154" s="45"/>
      <c r="IH154" s="45"/>
      <c r="II154" s="45"/>
      <c r="IJ154" s="45"/>
      <c r="IK154" s="45"/>
      <c r="IL154" s="45"/>
      <c r="IM154" s="45"/>
      <c r="IN154" s="45"/>
      <c r="IO154" s="45"/>
      <c r="IP154" s="45"/>
      <c r="IQ154" s="45"/>
      <c r="IR154" s="45"/>
      <c r="IS154" s="45"/>
      <c r="IT154" s="45"/>
      <c r="IU154" s="45"/>
      <c r="IV154" s="45"/>
      <c r="IW154" s="45"/>
      <c r="IX154" s="45"/>
    </row>
    <row r="155" spans="2:258" x14ac:dyDescent="0.25">
      <c r="B155" s="106"/>
      <c r="C155" s="102" t="s">
        <v>12</v>
      </c>
      <c r="D155" s="103" t="s">
        <v>12</v>
      </c>
      <c r="E155" s="100"/>
      <c r="F155" s="100"/>
      <c r="G155" s="105"/>
      <c r="I155" s="1" t="str">
        <f t="shared" si="263"/>
        <v xml:space="preserve"> </v>
      </c>
      <c r="J155" s="4"/>
      <c r="K155" s="4"/>
      <c r="L155" s="11"/>
      <c r="N155" s="25" t="str">
        <f t="shared" si="264"/>
        <v xml:space="preserve"> </v>
      </c>
      <c r="O155" s="4" t="str">
        <f t="shared" si="265"/>
        <v xml:space="preserve"> </v>
      </c>
      <c r="P155" s="4"/>
      <c r="Q155" s="11"/>
      <c r="S155" s="25" t="str">
        <f t="shared" si="266"/>
        <v/>
      </c>
      <c r="T155" s="4" t="str">
        <f t="shared" si="267"/>
        <v xml:space="preserve"> </v>
      </c>
      <c r="U155" s="4"/>
      <c r="V155" s="11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  <c r="FY155" s="45"/>
      <c r="FZ155" s="45"/>
      <c r="GA155" s="45"/>
      <c r="GB155" s="45"/>
      <c r="GC155" s="45"/>
      <c r="GD155" s="45"/>
      <c r="GE155" s="45"/>
      <c r="GF155" s="45"/>
      <c r="GG155" s="45"/>
      <c r="GH155" s="45"/>
      <c r="GI155" s="45"/>
      <c r="GJ155" s="45"/>
      <c r="GK155" s="45"/>
      <c r="GL155" s="45"/>
      <c r="GM155" s="45"/>
      <c r="GN155" s="45"/>
      <c r="GO155" s="45"/>
      <c r="GP155" s="45"/>
      <c r="GQ155" s="45"/>
      <c r="GR155" s="45"/>
      <c r="GS155" s="45"/>
      <c r="GT155" s="45"/>
      <c r="GU155" s="45"/>
      <c r="GV155" s="45"/>
      <c r="GW155" s="45"/>
      <c r="GX155" s="45"/>
      <c r="GY155" s="45"/>
      <c r="GZ155" s="45"/>
      <c r="HA155" s="45"/>
      <c r="HB155" s="45"/>
      <c r="HC155" s="45"/>
      <c r="HD155" s="45"/>
      <c r="HE155" s="45"/>
      <c r="HF155" s="45"/>
      <c r="HG155" s="45"/>
      <c r="HH155" s="45"/>
      <c r="HI155" s="45"/>
      <c r="HJ155" s="45"/>
      <c r="HK155" s="45"/>
      <c r="HL155" s="45"/>
      <c r="HM155" s="45"/>
      <c r="HN155" s="45"/>
      <c r="HO155" s="45"/>
      <c r="HP155" s="45"/>
      <c r="HQ155" s="45"/>
      <c r="HR155" s="45"/>
      <c r="HS155" s="45"/>
      <c r="HT155" s="45"/>
      <c r="HU155" s="45"/>
      <c r="HV155" s="45"/>
      <c r="HW155" s="45"/>
      <c r="HX155" s="45"/>
      <c r="HY155" s="45"/>
      <c r="HZ155" s="45"/>
      <c r="IA155" s="45"/>
      <c r="IB155" s="45"/>
      <c r="IC155" s="45"/>
      <c r="ID155" s="45"/>
      <c r="IE155" s="45"/>
      <c r="IF155" s="45"/>
      <c r="IG155" s="45"/>
      <c r="IH155" s="45"/>
      <c r="II155" s="45"/>
      <c r="IJ155" s="45"/>
      <c r="IK155" s="45"/>
      <c r="IL155" s="45"/>
      <c r="IM155" s="45"/>
      <c r="IN155" s="45"/>
      <c r="IO155" s="45"/>
      <c r="IP155" s="45"/>
      <c r="IQ155" s="45"/>
      <c r="IR155" s="45"/>
      <c r="IS155" s="45"/>
      <c r="IT155" s="45"/>
      <c r="IU155" s="45"/>
      <c r="IV155" s="45"/>
      <c r="IW155" s="45"/>
      <c r="IX155" s="45"/>
    </row>
    <row r="156" spans="2:258" x14ac:dyDescent="0.25">
      <c r="B156" s="106"/>
      <c r="C156" s="102"/>
      <c r="D156" s="103"/>
      <c r="E156" s="100"/>
      <c r="F156" s="100"/>
      <c r="G156" s="105"/>
      <c r="I156" s="1" t="str">
        <f t="shared" si="263"/>
        <v xml:space="preserve"> </v>
      </c>
      <c r="J156" s="4"/>
      <c r="K156" s="4"/>
      <c r="L156" s="11"/>
      <c r="N156" s="25" t="str">
        <f t="shared" si="264"/>
        <v xml:space="preserve"> </v>
      </c>
      <c r="O156" s="4" t="str">
        <f t="shared" si="265"/>
        <v xml:space="preserve"> </v>
      </c>
      <c r="P156" s="4"/>
      <c r="Q156" s="11"/>
      <c r="S156" s="25" t="str">
        <f t="shared" si="266"/>
        <v/>
      </c>
      <c r="T156" s="4" t="str">
        <f t="shared" si="267"/>
        <v xml:space="preserve"> </v>
      </c>
      <c r="U156" s="4"/>
      <c r="V156" s="11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  <c r="FY156" s="45"/>
      <c r="FZ156" s="45"/>
      <c r="GA156" s="45"/>
      <c r="GB156" s="45"/>
      <c r="GC156" s="45"/>
      <c r="GD156" s="45"/>
      <c r="GE156" s="45"/>
      <c r="GF156" s="45"/>
      <c r="GG156" s="45"/>
      <c r="GH156" s="45"/>
      <c r="GI156" s="45"/>
      <c r="GJ156" s="45"/>
      <c r="GK156" s="45"/>
      <c r="GL156" s="45"/>
      <c r="GM156" s="45"/>
      <c r="GN156" s="45"/>
      <c r="GO156" s="45"/>
      <c r="GP156" s="45"/>
      <c r="GQ156" s="45"/>
      <c r="GR156" s="45"/>
      <c r="GS156" s="45"/>
      <c r="GT156" s="45"/>
      <c r="GU156" s="45"/>
      <c r="GV156" s="45"/>
      <c r="GW156" s="45"/>
      <c r="GX156" s="45"/>
      <c r="GY156" s="45"/>
      <c r="GZ156" s="45"/>
      <c r="HA156" s="45"/>
      <c r="HB156" s="45"/>
      <c r="HC156" s="45"/>
      <c r="HD156" s="45"/>
      <c r="HE156" s="45"/>
      <c r="HF156" s="45"/>
      <c r="HG156" s="45"/>
      <c r="HH156" s="45"/>
      <c r="HI156" s="45"/>
      <c r="HJ156" s="45"/>
      <c r="HK156" s="45"/>
      <c r="HL156" s="45"/>
      <c r="HM156" s="45"/>
      <c r="HN156" s="45"/>
      <c r="HO156" s="45"/>
      <c r="HP156" s="45"/>
      <c r="HQ156" s="45"/>
      <c r="HR156" s="45"/>
      <c r="HS156" s="45"/>
      <c r="HT156" s="45"/>
      <c r="HU156" s="45"/>
      <c r="HV156" s="45"/>
      <c r="HW156" s="45"/>
      <c r="HX156" s="45"/>
      <c r="HY156" s="45"/>
      <c r="HZ156" s="45"/>
      <c r="IA156" s="45"/>
      <c r="IB156" s="45"/>
      <c r="IC156" s="45"/>
      <c r="ID156" s="45"/>
      <c r="IE156" s="45"/>
      <c r="IF156" s="45"/>
      <c r="IG156" s="45"/>
      <c r="IH156" s="45"/>
      <c r="II156" s="45"/>
      <c r="IJ156" s="45"/>
      <c r="IK156" s="45"/>
      <c r="IL156" s="45"/>
      <c r="IM156" s="45"/>
      <c r="IN156" s="45"/>
      <c r="IO156" s="45"/>
      <c r="IP156" s="45"/>
      <c r="IQ156" s="45"/>
      <c r="IR156" s="45"/>
      <c r="IS156" s="45"/>
      <c r="IT156" s="45"/>
      <c r="IU156" s="45"/>
      <c r="IV156" s="45"/>
      <c r="IW156" s="45"/>
      <c r="IX156" s="45"/>
    </row>
    <row r="157" spans="2:258" ht="25.5" x14ac:dyDescent="0.25">
      <c r="B157" s="106"/>
      <c r="C157" s="94">
        <v>2</v>
      </c>
      <c r="D157" s="95" t="s">
        <v>17</v>
      </c>
      <c r="E157" s="96"/>
      <c r="F157" s="96"/>
      <c r="G157" s="104"/>
      <c r="I157" s="20">
        <f t="shared" ref="I157" si="268">+COUNTIF(I158:I162,"=x")+COUNTIF(I158:I162,"=vencida")+COUNTIF(I158:I162,"=cumplida")</f>
        <v>0</v>
      </c>
      <c r="J157" s="21">
        <f t="shared" ref="J157" si="269">+COUNTIF(J158:J162,"=x")</f>
        <v>0</v>
      </c>
      <c r="K157" s="22" t="str">
        <f t="shared" ref="K157" si="270">IFERROR(+J157/I157,"No se programaron actividades relacionadas con este objetivo")</f>
        <v>No se programaron actividades relacionadas con este objetivo</v>
      </c>
      <c r="L157" s="26"/>
      <c r="N157" s="20">
        <f t="shared" ref="N157" si="271">+COUNTIF(N158:N162,"=x")+COUNTIF(N158:N162,"=vencida")+COUNTIF(N158:N162,"=cumplida")</f>
        <v>0</v>
      </c>
      <c r="O157" s="21">
        <f t="shared" ref="O157" si="272">+COUNTIF(O158:O162,"=x")+COUNTIF(O158:O162,"=Cumplida")</f>
        <v>0</v>
      </c>
      <c r="P157" s="22" t="str">
        <f t="shared" ref="P157" si="273">IF(N157=0,"No se programaron actividades relacionadas con este objetivo",O157/N157)</f>
        <v>No se programaron actividades relacionadas con este objetivo</v>
      </c>
      <c r="Q157" s="26"/>
      <c r="S157" s="20">
        <f t="shared" ref="S157" si="274">+COUNTIF(S158:S162,"=x")+COUNTIF(S158:S162,"=vencida")+COUNTIF(S158:S162,"=cumplida")</f>
        <v>0</v>
      </c>
      <c r="T157" s="21">
        <f t="shared" ref="T157" si="275">+COUNTIF(T158:T162,"=x")+COUNTIF(T158:T162,"=Cumplida")</f>
        <v>0</v>
      </c>
      <c r="U157" s="22" t="str">
        <f t="shared" ref="U157" si="276">IF(S157=0,"No se programaron actividades relacionadas con este objetivo",T157/S157)</f>
        <v>No se programaron actividades relacionadas con este objetivo</v>
      </c>
      <c r="V157" s="30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  <c r="FY157" s="45"/>
      <c r="FZ157" s="45"/>
      <c r="GA157" s="45"/>
      <c r="GB157" s="45"/>
      <c r="GC157" s="45"/>
      <c r="GD157" s="45"/>
      <c r="GE157" s="45"/>
      <c r="GF157" s="45"/>
      <c r="GG157" s="45"/>
      <c r="GH157" s="45"/>
      <c r="GI157" s="45"/>
      <c r="GJ157" s="45"/>
      <c r="GK157" s="45"/>
      <c r="GL157" s="45"/>
      <c r="GM157" s="45"/>
      <c r="GN157" s="45"/>
      <c r="GO157" s="45"/>
      <c r="GP157" s="45"/>
      <c r="GQ157" s="45"/>
      <c r="GR157" s="45"/>
      <c r="GS157" s="45"/>
      <c r="GT157" s="45"/>
      <c r="GU157" s="45"/>
      <c r="GV157" s="45"/>
      <c r="GW157" s="45"/>
      <c r="GX157" s="45"/>
      <c r="GY157" s="45"/>
      <c r="GZ157" s="45"/>
      <c r="HA157" s="45"/>
      <c r="HB157" s="45"/>
      <c r="HC157" s="45"/>
      <c r="HD157" s="45"/>
      <c r="HE157" s="45"/>
      <c r="HF157" s="45"/>
      <c r="HG157" s="45"/>
      <c r="HH157" s="45"/>
      <c r="HI157" s="45"/>
      <c r="HJ157" s="45"/>
      <c r="HK157" s="45"/>
      <c r="HL157" s="45"/>
      <c r="HM157" s="45"/>
      <c r="HN157" s="45"/>
      <c r="HO157" s="45"/>
      <c r="HP157" s="45"/>
      <c r="HQ157" s="45"/>
      <c r="HR157" s="45"/>
      <c r="HS157" s="45"/>
      <c r="HT157" s="45"/>
      <c r="HU157" s="45"/>
      <c r="HV157" s="45"/>
      <c r="HW157" s="45"/>
      <c r="HX157" s="45"/>
      <c r="HY157" s="45"/>
      <c r="HZ157" s="45"/>
      <c r="IA157" s="45"/>
      <c r="IB157" s="45"/>
      <c r="IC157" s="45"/>
      <c r="ID157" s="45"/>
      <c r="IE157" s="45"/>
      <c r="IF157" s="45"/>
      <c r="IG157" s="45"/>
      <c r="IH157" s="45"/>
      <c r="II157" s="45"/>
      <c r="IJ157" s="45"/>
      <c r="IK157" s="45"/>
      <c r="IL157" s="45"/>
      <c r="IM157" s="45"/>
      <c r="IN157" s="45"/>
      <c r="IO157" s="45"/>
      <c r="IP157" s="45"/>
      <c r="IQ157" s="45"/>
      <c r="IR157" s="45"/>
      <c r="IS157" s="45"/>
      <c r="IT157" s="45"/>
      <c r="IU157" s="45"/>
      <c r="IV157" s="45"/>
      <c r="IW157" s="45"/>
      <c r="IX157" s="45"/>
    </row>
    <row r="158" spans="2:258" x14ac:dyDescent="0.25">
      <c r="B158" s="106"/>
      <c r="C158" s="98" t="s">
        <v>18</v>
      </c>
      <c r="D158" s="99" t="s">
        <v>16</v>
      </c>
      <c r="E158" s="100"/>
      <c r="F158" s="100"/>
      <c r="G158" s="105"/>
      <c r="I158" s="1" t="str">
        <f t="shared" ref="I158:I162" si="277">+IF(AND(G158&lt;=$K$10,G158&gt;0),"x"," ")</f>
        <v xml:space="preserve"> </v>
      </c>
      <c r="J158" s="4"/>
      <c r="K158" s="4"/>
      <c r="L158" s="11"/>
      <c r="N158" s="25" t="str">
        <f t="shared" ref="N158:N162" si="278">+IF(AND(G158&lt;=$P$10,G158&gt;0),IF(G158&lt;=$K$10,IF(J158="x","cumplida","vencida"),"x")," ")</f>
        <v xml:space="preserve"> </v>
      </c>
      <c r="O158" s="4" t="str">
        <f t="shared" ref="O158:O162" si="279">+IF(N158="cumplida","x"," ")</f>
        <v xml:space="preserve"> </v>
      </c>
      <c r="P158" s="4"/>
      <c r="Q158" s="11"/>
      <c r="S158" s="25" t="str">
        <f t="shared" ref="S158:S162" si="280">+IF(N158="cumplida","cumplida",IF(OR(N158="vencida",N158="x"),IF(O158="x","cumplida","vencida"),IF(G158&gt;0,"x","")))</f>
        <v/>
      </c>
      <c r="T158" s="4" t="str">
        <f t="shared" ref="T158:T162" si="281">+IF(S158="cumplida","x"," ")</f>
        <v xml:space="preserve"> </v>
      </c>
      <c r="U158" s="4"/>
      <c r="V158" s="11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  <c r="HN158" s="45"/>
      <c r="HO158" s="45"/>
      <c r="HP158" s="45"/>
      <c r="HQ158" s="45"/>
      <c r="HR158" s="45"/>
      <c r="HS158" s="45"/>
      <c r="HT158" s="45"/>
      <c r="HU158" s="45"/>
      <c r="HV158" s="45"/>
      <c r="HW158" s="45"/>
      <c r="HX158" s="45"/>
      <c r="HY158" s="45"/>
      <c r="HZ158" s="45"/>
      <c r="IA158" s="45"/>
      <c r="IB158" s="45"/>
      <c r="IC158" s="45"/>
      <c r="ID158" s="45"/>
      <c r="IE158" s="45"/>
      <c r="IF158" s="45"/>
      <c r="IG158" s="45"/>
      <c r="IH158" s="45"/>
      <c r="II158" s="45"/>
      <c r="IJ158" s="45"/>
      <c r="IK158" s="45"/>
      <c r="IL158" s="45"/>
      <c r="IM158" s="45"/>
      <c r="IN158" s="45"/>
      <c r="IO158" s="45"/>
      <c r="IP158" s="45"/>
      <c r="IQ158" s="45"/>
      <c r="IR158" s="45"/>
      <c r="IS158" s="45"/>
      <c r="IT158" s="45"/>
      <c r="IU158" s="45"/>
      <c r="IV158" s="45"/>
      <c r="IW158" s="45"/>
      <c r="IX158" s="45"/>
    </row>
    <row r="159" spans="2:258" x14ac:dyDescent="0.25">
      <c r="B159" s="106"/>
      <c r="C159" s="98" t="s">
        <v>19</v>
      </c>
      <c r="D159" s="99" t="s">
        <v>21</v>
      </c>
      <c r="E159" s="100"/>
      <c r="F159" s="100"/>
      <c r="G159" s="105"/>
      <c r="I159" s="1" t="str">
        <f t="shared" si="277"/>
        <v xml:space="preserve"> </v>
      </c>
      <c r="J159" s="4"/>
      <c r="K159" s="4"/>
      <c r="L159" s="11"/>
      <c r="N159" s="25" t="str">
        <f t="shared" si="278"/>
        <v xml:space="preserve"> </v>
      </c>
      <c r="O159" s="4" t="str">
        <f t="shared" si="279"/>
        <v xml:space="preserve"> </v>
      </c>
      <c r="P159" s="4"/>
      <c r="Q159" s="11"/>
      <c r="S159" s="25" t="str">
        <f t="shared" si="280"/>
        <v/>
      </c>
      <c r="T159" s="4" t="str">
        <f t="shared" si="281"/>
        <v xml:space="preserve"> </v>
      </c>
      <c r="U159" s="4"/>
      <c r="V159" s="11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5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45"/>
      <c r="DX159" s="45"/>
      <c r="DY159" s="45"/>
      <c r="DZ159" s="45"/>
      <c r="EA159" s="45"/>
      <c r="EB159" s="45"/>
      <c r="EC159" s="45"/>
      <c r="ED159" s="45"/>
      <c r="EE159" s="45"/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  <c r="GG159" s="45"/>
      <c r="GH159" s="45"/>
      <c r="GI159" s="45"/>
      <c r="GJ159" s="45"/>
      <c r="GK159" s="45"/>
      <c r="GL159" s="45"/>
      <c r="GM159" s="45"/>
      <c r="GN159" s="45"/>
      <c r="GO159" s="45"/>
      <c r="GP159" s="45"/>
      <c r="GQ159" s="45"/>
      <c r="GR159" s="45"/>
      <c r="GS159" s="45"/>
      <c r="GT159" s="45"/>
      <c r="GU159" s="45"/>
      <c r="GV159" s="45"/>
      <c r="GW159" s="45"/>
      <c r="GX159" s="45"/>
      <c r="GY159" s="45"/>
      <c r="GZ159" s="45"/>
      <c r="HA159" s="45"/>
      <c r="HB159" s="45"/>
      <c r="HC159" s="45"/>
      <c r="HD159" s="45"/>
      <c r="HE159" s="45"/>
      <c r="HF159" s="45"/>
      <c r="HG159" s="45"/>
      <c r="HH159" s="45"/>
      <c r="HI159" s="45"/>
      <c r="HJ159" s="45"/>
      <c r="HK159" s="45"/>
      <c r="HL159" s="45"/>
      <c r="HM159" s="45"/>
      <c r="HN159" s="45"/>
      <c r="HO159" s="45"/>
      <c r="HP159" s="45"/>
      <c r="HQ159" s="45"/>
      <c r="HR159" s="45"/>
      <c r="HS159" s="45"/>
      <c r="HT159" s="45"/>
      <c r="HU159" s="45"/>
      <c r="HV159" s="45"/>
      <c r="HW159" s="45"/>
      <c r="HX159" s="45"/>
      <c r="HY159" s="45"/>
      <c r="HZ159" s="45"/>
      <c r="IA159" s="45"/>
      <c r="IB159" s="45"/>
      <c r="IC159" s="45"/>
      <c r="ID159" s="45"/>
      <c r="IE159" s="45"/>
      <c r="IF159" s="45"/>
      <c r="IG159" s="45"/>
      <c r="IH159" s="45"/>
      <c r="II159" s="45"/>
      <c r="IJ159" s="45"/>
      <c r="IK159" s="45"/>
      <c r="IL159" s="45"/>
      <c r="IM159" s="45"/>
      <c r="IN159" s="45"/>
      <c r="IO159" s="45"/>
      <c r="IP159" s="45"/>
      <c r="IQ159" s="45"/>
      <c r="IR159" s="45"/>
      <c r="IS159" s="45"/>
      <c r="IT159" s="45"/>
      <c r="IU159" s="45"/>
      <c r="IV159" s="45"/>
      <c r="IW159" s="45"/>
      <c r="IX159" s="45"/>
    </row>
    <row r="160" spans="2:258" x14ac:dyDescent="0.25">
      <c r="B160" s="106"/>
      <c r="C160" s="98" t="s">
        <v>20</v>
      </c>
      <c r="D160" s="99" t="s">
        <v>22</v>
      </c>
      <c r="E160" s="100"/>
      <c r="F160" s="100"/>
      <c r="G160" s="105"/>
      <c r="I160" s="1" t="str">
        <f t="shared" si="277"/>
        <v xml:space="preserve"> </v>
      </c>
      <c r="J160" s="4"/>
      <c r="K160" s="4"/>
      <c r="L160" s="11"/>
      <c r="N160" s="25" t="str">
        <f t="shared" si="278"/>
        <v xml:space="preserve"> </v>
      </c>
      <c r="O160" s="4" t="str">
        <f t="shared" si="279"/>
        <v xml:space="preserve"> </v>
      </c>
      <c r="P160" s="4"/>
      <c r="Q160" s="11"/>
      <c r="S160" s="25" t="str">
        <f t="shared" si="280"/>
        <v/>
      </c>
      <c r="T160" s="4" t="str">
        <f t="shared" si="281"/>
        <v xml:space="preserve"> </v>
      </c>
      <c r="U160" s="4"/>
      <c r="V160" s="11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45"/>
      <c r="DX160" s="45"/>
      <c r="DY160" s="45"/>
      <c r="DZ160" s="45"/>
      <c r="EA160" s="45"/>
      <c r="EB160" s="45"/>
      <c r="EC160" s="45"/>
      <c r="ED160" s="45"/>
      <c r="EE160" s="45"/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45"/>
      <c r="FY160" s="45"/>
      <c r="FZ160" s="45"/>
      <c r="GA160" s="45"/>
      <c r="GB160" s="45"/>
      <c r="GC160" s="45"/>
      <c r="GD160" s="45"/>
      <c r="GE160" s="45"/>
      <c r="GF160" s="45"/>
      <c r="GG160" s="45"/>
      <c r="GH160" s="45"/>
      <c r="GI160" s="45"/>
      <c r="GJ160" s="45"/>
      <c r="GK160" s="45"/>
      <c r="GL160" s="45"/>
      <c r="GM160" s="45"/>
      <c r="GN160" s="45"/>
      <c r="GO160" s="45"/>
      <c r="GP160" s="45"/>
      <c r="GQ160" s="45"/>
      <c r="GR160" s="45"/>
      <c r="GS160" s="45"/>
      <c r="GT160" s="45"/>
      <c r="GU160" s="45"/>
      <c r="GV160" s="45"/>
      <c r="GW160" s="45"/>
      <c r="GX160" s="45"/>
      <c r="GY160" s="45"/>
      <c r="GZ160" s="45"/>
      <c r="HA160" s="45"/>
      <c r="HB160" s="45"/>
      <c r="HC160" s="45"/>
      <c r="HD160" s="45"/>
      <c r="HE160" s="45"/>
      <c r="HF160" s="45"/>
      <c r="HG160" s="45"/>
      <c r="HH160" s="45"/>
      <c r="HI160" s="45"/>
      <c r="HJ160" s="45"/>
      <c r="HK160" s="45"/>
      <c r="HL160" s="45"/>
      <c r="HM160" s="45"/>
      <c r="HN160" s="45"/>
      <c r="HO160" s="45"/>
      <c r="HP160" s="45"/>
      <c r="HQ160" s="45"/>
      <c r="HR160" s="45"/>
      <c r="HS160" s="45"/>
      <c r="HT160" s="45"/>
      <c r="HU160" s="45"/>
      <c r="HV160" s="45"/>
      <c r="HW160" s="45"/>
      <c r="HX160" s="45"/>
      <c r="HY160" s="45"/>
      <c r="HZ160" s="45"/>
      <c r="IA160" s="45"/>
      <c r="IB160" s="45"/>
      <c r="IC160" s="45"/>
      <c r="ID160" s="45"/>
      <c r="IE160" s="45"/>
      <c r="IF160" s="45"/>
      <c r="IG160" s="45"/>
      <c r="IH160" s="45"/>
      <c r="II160" s="45"/>
      <c r="IJ160" s="45"/>
      <c r="IK160" s="45"/>
      <c r="IL160" s="45"/>
      <c r="IM160" s="45"/>
      <c r="IN160" s="45"/>
      <c r="IO160" s="45"/>
      <c r="IP160" s="45"/>
      <c r="IQ160" s="45"/>
      <c r="IR160" s="45"/>
      <c r="IS160" s="45"/>
      <c r="IT160" s="45"/>
      <c r="IU160" s="45"/>
      <c r="IV160" s="45"/>
      <c r="IW160" s="45"/>
      <c r="IX160" s="45"/>
    </row>
    <row r="161" spans="2:258" x14ac:dyDescent="0.25">
      <c r="B161" s="106"/>
      <c r="C161" s="98" t="s">
        <v>12</v>
      </c>
      <c r="D161" s="103" t="s">
        <v>12</v>
      </c>
      <c r="E161" s="100"/>
      <c r="F161" s="100"/>
      <c r="G161" s="105"/>
      <c r="I161" s="1" t="str">
        <f t="shared" si="277"/>
        <v xml:space="preserve"> </v>
      </c>
      <c r="J161" s="4"/>
      <c r="K161" s="4"/>
      <c r="L161" s="11"/>
      <c r="N161" s="25" t="str">
        <f t="shared" si="278"/>
        <v xml:space="preserve"> </v>
      </c>
      <c r="O161" s="4" t="str">
        <f t="shared" si="279"/>
        <v xml:space="preserve"> </v>
      </c>
      <c r="P161" s="4"/>
      <c r="Q161" s="11"/>
      <c r="S161" s="25" t="str">
        <f t="shared" si="280"/>
        <v/>
      </c>
      <c r="T161" s="4" t="str">
        <f t="shared" si="281"/>
        <v xml:space="preserve"> </v>
      </c>
      <c r="U161" s="4"/>
      <c r="V161" s="11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/>
      <c r="CY161" s="45"/>
      <c r="CZ161" s="45"/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45"/>
      <c r="DX161" s="45"/>
      <c r="DY161" s="45"/>
      <c r="DZ161" s="45"/>
      <c r="EA161" s="45"/>
      <c r="EB161" s="45"/>
      <c r="EC161" s="45"/>
      <c r="ED161" s="45"/>
      <c r="EE161" s="45"/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  <c r="GG161" s="45"/>
      <c r="GH161" s="45"/>
      <c r="GI161" s="45"/>
      <c r="GJ161" s="45"/>
      <c r="GK161" s="45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  <c r="HN161" s="45"/>
      <c r="HO161" s="45"/>
      <c r="HP161" s="45"/>
      <c r="HQ161" s="45"/>
      <c r="HR161" s="45"/>
      <c r="HS161" s="45"/>
      <c r="HT161" s="45"/>
      <c r="HU161" s="45"/>
      <c r="HV161" s="45"/>
      <c r="HW161" s="45"/>
      <c r="HX161" s="45"/>
      <c r="HY161" s="45"/>
      <c r="HZ161" s="45"/>
      <c r="IA161" s="45"/>
      <c r="IB161" s="45"/>
      <c r="IC161" s="45"/>
      <c r="ID161" s="45"/>
      <c r="IE161" s="45"/>
      <c r="IF161" s="45"/>
      <c r="IG161" s="45"/>
      <c r="IH161" s="45"/>
      <c r="II161" s="45"/>
      <c r="IJ161" s="45"/>
      <c r="IK161" s="45"/>
      <c r="IL161" s="45"/>
      <c r="IM161" s="45"/>
      <c r="IN161" s="45"/>
      <c r="IO161" s="45"/>
      <c r="IP161" s="45"/>
      <c r="IQ161" s="45"/>
      <c r="IR161" s="45"/>
      <c r="IS161" s="45"/>
      <c r="IT161" s="45"/>
      <c r="IU161" s="45"/>
      <c r="IV161" s="45"/>
      <c r="IW161" s="45"/>
      <c r="IX161" s="45"/>
    </row>
    <row r="162" spans="2:258" x14ac:dyDescent="0.25">
      <c r="B162" s="106"/>
      <c r="C162" s="102"/>
      <c r="D162" s="103"/>
      <c r="E162" s="100"/>
      <c r="F162" s="100"/>
      <c r="G162" s="105"/>
      <c r="I162" s="1" t="str">
        <f t="shared" si="277"/>
        <v xml:space="preserve"> </v>
      </c>
      <c r="J162" s="4"/>
      <c r="K162" s="4"/>
      <c r="L162" s="11"/>
      <c r="N162" s="25" t="str">
        <f t="shared" si="278"/>
        <v xml:space="preserve"> </v>
      </c>
      <c r="O162" s="4" t="str">
        <f t="shared" si="279"/>
        <v xml:space="preserve"> </v>
      </c>
      <c r="P162" s="4"/>
      <c r="Q162" s="11"/>
      <c r="S162" s="25" t="str">
        <f t="shared" si="280"/>
        <v/>
      </c>
      <c r="T162" s="4" t="str">
        <f t="shared" si="281"/>
        <v xml:space="preserve"> </v>
      </c>
      <c r="U162" s="4"/>
      <c r="V162" s="11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45"/>
      <c r="DX162" s="45"/>
      <c r="DY162" s="45"/>
      <c r="DZ162" s="45"/>
      <c r="EA162" s="45"/>
      <c r="EB162" s="45"/>
      <c r="EC162" s="45"/>
      <c r="ED162" s="45"/>
      <c r="EE162" s="45"/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45"/>
      <c r="FY162" s="45"/>
      <c r="FZ162" s="45"/>
      <c r="GA162" s="45"/>
      <c r="GB162" s="45"/>
      <c r="GC162" s="45"/>
      <c r="GD162" s="45"/>
      <c r="GE162" s="45"/>
      <c r="GF162" s="45"/>
      <c r="GG162" s="45"/>
      <c r="GH162" s="45"/>
      <c r="GI162" s="45"/>
      <c r="GJ162" s="45"/>
      <c r="GK162" s="45"/>
      <c r="GL162" s="45"/>
      <c r="GM162" s="45"/>
      <c r="GN162" s="45"/>
      <c r="GO162" s="45"/>
      <c r="GP162" s="45"/>
      <c r="GQ162" s="45"/>
      <c r="GR162" s="45"/>
      <c r="GS162" s="45"/>
      <c r="GT162" s="45"/>
      <c r="GU162" s="45"/>
      <c r="GV162" s="45"/>
      <c r="GW162" s="45"/>
      <c r="GX162" s="45"/>
      <c r="GY162" s="45"/>
      <c r="GZ162" s="45"/>
      <c r="HA162" s="45"/>
      <c r="HB162" s="45"/>
      <c r="HC162" s="45"/>
      <c r="HD162" s="45"/>
      <c r="HE162" s="45"/>
      <c r="HF162" s="45"/>
      <c r="HG162" s="45"/>
      <c r="HH162" s="45"/>
      <c r="HI162" s="45"/>
      <c r="HJ162" s="45"/>
      <c r="HK162" s="45"/>
      <c r="HL162" s="45"/>
      <c r="HM162" s="45"/>
      <c r="HN162" s="45"/>
      <c r="HO162" s="45"/>
      <c r="HP162" s="45"/>
      <c r="HQ162" s="45"/>
      <c r="HR162" s="45"/>
      <c r="HS162" s="45"/>
      <c r="HT162" s="45"/>
      <c r="HU162" s="45"/>
      <c r="HV162" s="45"/>
      <c r="HW162" s="45"/>
      <c r="HX162" s="45"/>
      <c r="HY162" s="45"/>
      <c r="HZ162" s="45"/>
      <c r="IA162" s="45"/>
      <c r="IB162" s="45"/>
      <c r="IC162" s="45"/>
      <c r="ID162" s="45"/>
      <c r="IE162" s="45"/>
      <c r="IF162" s="45"/>
      <c r="IG162" s="45"/>
      <c r="IH162" s="45"/>
      <c r="II162" s="45"/>
      <c r="IJ162" s="45"/>
      <c r="IK162" s="45"/>
      <c r="IL162" s="45"/>
      <c r="IM162" s="45"/>
      <c r="IN162" s="45"/>
      <c r="IO162" s="45"/>
      <c r="IP162" s="45"/>
      <c r="IQ162" s="45"/>
      <c r="IR162" s="45"/>
      <c r="IS162" s="45"/>
      <c r="IT162" s="45"/>
      <c r="IU162" s="45"/>
      <c r="IV162" s="45"/>
      <c r="IW162" s="45"/>
      <c r="IX162" s="45"/>
    </row>
    <row r="163" spans="2:258" ht="68.25" customHeight="1" x14ac:dyDescent="0.25">
      <c r="B163" s="93" t="s">
        <v>54</v>
      </c>
      <c r="C163" s="94">
        <v>1</v>
      </c>
      <c r="D163" s="95" t="s">
        <v>23</v>
      </c>
      <c r="E163" s="96"/>
      <c r="F163" s="96"/>
      <c r="G163" s="104"/>
      <c r="I163" s="20">
        <f t="shared" ref="I163" si="282">+COUNTIF(I164:I168,"=x")+COUNTIF(I164:I168,"=vencida")+COUNTIF(I164:I168,"=cumplida")</f>
        <v>0</v>
      </c>
      <c r="J163" s="21">
        <f t="shared" ref="J163" si="283">+COUNTIF(J164:J168,"=x")</f>
        <v>0</v>
      </c>
      <c r="K163" s="22" t="str">
        <f t="shared" ref="K163" si="284">IFERROR(+J163/I163,"No se programaron actividades relacionadas con este objetivo")</f>
        <v>No se programaron actividades relacionadas con este objetivo</v>
      </c>
      <c r="L163" s="26"/>
      <c r="N163" s="20">
        <f t="shared" ref="N163" si="285">+COUNTIF(N164:N168,"=x")+COUNTIF(N164:N168,"=vencida")+COUNTIF(N164:N168,"=cumplida")</f>
        <v>0</v>
      </c>
      <c r="O163" s="21">
        <f t="shared" ref="O163" si="286">+COUNTIF(O164:O168,"=x")+COUNTIF(O164:O168,"=Cumplida")</f>
        <v>0</v>
      </c>
      <c r="P163" s="22" t="str">
        <f t="shared" ref="P163" si="287">IF(N163=0,"No se programaron actividades relacionadas con este objetivo",O163/N163)</f>
        <v>No se programaron actividades relacionadas con este objetivo</v>
      </c>
      <c r="Q163" s="26"/>
      <c r="S163" s="20">
        <f t="shared" ref="S163" si="288">+COUNTIF(S164:S168,"=x")+COUNTIF(S164:S168,"=vencida")+COUNTIF(S164:S168,"=cumplida")</f>
        <v>0</v>
      </c>
      <c r="T163" s="21">
        <f t="shared" ref="T163" si="289">+COUNTIF(T164:T168,"=x")+COUNTIF(T164:T168,"=Cumplida")</f>
        <v>0</v>
      </c>
      <c r="U163" s="22" t="str">
        <f t="shared" ref="U163" si="290">IF(S163=0,"No se programaron actividades relacionadas con este objetivo",T163/S163)</f>
        <v>No se programaron actividades relacionadas con este objetivo</v>
      </c>
      <c r="V163" s="30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DX163" s="45"/>
      <c r="DY163" s="45"/>
      <c r="DZ163" s="45"/>
      <c r="EA163" s="45"/>
      <c r="EB163" s="45"/>
      <c r="EC163" s="45"/>
      <c r="ED163" s="45"/>
      <c r="EE163" s="45"/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  <c r="HN163" s="45"/>
      <c r="HO163" s="45"/>
      <c r="HP163" s="45"/>
      <c r="HQ163" s="45"/>
      <c r="HR163" s="45"/>
      <c r="HS163" s="45"/>
      <c r="HT163" s="45"/>
      <c r="HU163" s="45"/>
      <c r="HV163" s="45"/>
      <c r="HW163" s="45"/>
      <c r="HX163" s="45"/>
      <c r="HY163" s="45"/>
      <c r="HZ163" s="45"/>
      <c r="IA163" s="45"/>
      <c r="IB163" s="45"/>
      <c r="IC163" s="45"/>
      <c r="ID163" s="45"/>
      <c r="IE163" s="45"/>
      <c r="IF163" s="45"/>
      <c r="IG163" s="45"/>
      <c r="IH163" s="45"/>
      <c r="II163" s="45"/>
      <c r="IJ163" s="45"/>
      <c r="IK163" s="45"/>
      <c r="IL163" s="45"/>
      <c r="IM163" s="45"/>
      <c r="IN163" s="45"/>
      <c r="IO163" s="45"/>
      <c r="IP163" s="45"/>
      <c r="IQ163" s="45"/>
      <c r="IR163" s="45"/>
      <c r="IS163" s="45"/>
      <c r="IT163" s="45"/>
      <c r="IU163" s="45"/>
      <c r="IV163" s="45"/>
      <c r="IW163" s="45"/>
      <c r="IX163" s="45"/>
    </row>
    <row r="164" spans="2:258" x14ac:dyDescent="0.25">
      <c r="B164" s="106"/>
      <c r="C164" s="98" t="s">
        <v>13</v>
      </c>
      <c r="D164" s="99" t="s">
        <v>24</v>
      </c>
      <c r="E164" s="100"/>
      <c r="F164" s="100"/>
      <c r="G164" s="105"/>
      <c r="I164" s="1" t="str">
        <f t="shared" ref="I164:I168" si="291">+IF(AND(G164&lt;=$K$10,G164&gt;0),"x"," ")</f>
        <v xml:space="preserve"> </v>
      </c>
      <c r="J164" s="4"/>
      <c r="K164" s="4"/>
      <c r="L164" s="11"/>
      <c r="N164" s="25" t="str">
        <f t="shared" ref="N164:N168" si="292">+IF(AND(G164&lt;=$P$10,G164&gt;0),IF(G164&lt;=$K$10,IF(J164="x","cumplida","vencida"),"x")," ")</f>
        <v xml:space="preserve"> </v>
      </c>
      <c r="O164" s="4" t="str">
        <f t="shared" ref="O164:O168" si="293">+IF(N164="cumplida","x"," ")</f>
        <v xml:space="preserve"> </v>
      </c>
      <c r="P164" s="4"/>
      <c r="Q164" s="11"/>
      <c r="S164" s="25" t="str">
        <f t="shared" ref="S164:S168" si="294">+IF(N164="cumplida","cumplida",IF(OR(N164="vencida",N164="x"),IF(O164="x","cumplida","vencida"),IF(G164&gt;0,"x","")))</f>
        <v/>
      </c>
      <c r="T164" s="4" t="str">
        <f t="shared" ref="T164:T168" si="295">+IF(S164="cumplida","x"," ")</f>
        <v xml:space="preserve"> </v>
      </c>
      <c r="U164" s="4"/>
      <c r="V164" s="11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DX164" s="45"/>
      <c r="DY164" s="45"/>
      <c r="DZ164" s="45"/>
      <c r="EA164" s="45"/>
      <c r="EB164" s="45"/>
      <c r="EC164" s="45"/>
      <c r="ED164" s="45"/>
      <c r="EE164" s="45"/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  <c r="GG164" s="45"/>
      <c r="GH164" s="45"/>
      <c r="GI164" s="45"/>
      <c r="GJ164" s="45"/>
      <c r="GK164" s="45"/>
      <c r="GL164" s="45"/>
      <c r="GM164" s="45"/>
      <c r="GN164" s="45"/>
      <c r="GO164" s="45"/>
      <c r="GP164" s="45"/>
      <c r="GQ164" s="45"/>
      <c r="GR164" s="45"/>
      <c r="GS164" s="45"/>
      <c r="GT164" s="45"/>
      <c r="GU164" s="45"/>
      <c r="GV164" s="45"/>
      <c r="GW164" s="45"/>
      <c r="GX164" s="45"/>
      <c r="GY164" s="45"/>
      <c r="GZ164" s="45"/>
      <c r="HA164" s="45"/>
      <c r="HB164" s="45"/>
      <c r="HC164" s="45"/>
      <c r="HD164" s="45"/>
      <c r="HE164" s="45"/>
      <c r="HF164" s="45"/>
      <c r="HG164" s="45"/>
      <c r="HH164" s="45"/>
      <c r="HI164" s="45"/>
      <c r="HJ164" s="45"/>
      <c r="HK164" s="45"/>
      <c r="HL164" s="45"/>
      <c r="HM164" s="45"/>
      <c r="HN164" s="45"/>
      <c r="HO164" s="45"/>
      <c r="HP164" s="45"/>
      <c r="HQ164" s="45"/>
      <c r="HR164" s="45"/>
      <c r="HS164" s="45"/>
      <c r="HT164" s="45"/>
      <c r="HU164" s="45"/>
      <c r="HV164" s="45"/>
      <c r="HW164" s="45"/>
      <c r="HX164" s="45"/>
      <c r="HY164" s="45"/>
      <c r="HZ164" s="45"/>
      <c r="IA164" s="45"/>
      <c r="IB164" s="45"/>
      <c r="IC164" s="45"/>
      <c r="ID164" s="45"/>
      <c r="IE164" s="45"/>
      <c r="IF164" s="45"/>
      <c r="IG164" s="45"/>
      <c r="IH164" s="45"/>
      <c r="II164" s="45"/>
      <c r="IJ164" s="45"/>
      <c r="IK164" s="45"/>
      <c r="IL164" s="45"/>
      <c r="IM164" s="45"/>
      <c r="IN164" s="45"/>
      <c r="IO164" s="45"/>
      <c r="IP164" s="45"/>
      <c r="IQ164" s="45"/>
      <c r="IR164" s="45"/>
      <c r="IS164" s="45"/>
      <c r="IT164" s="45"/>
      <c r="IU164" s="45"/>
      <c r="IV164" s="45"/>
      <c r="IW164" s="45"/>
      <c r="IX164" s="45"/>
    </row>
    <row r="165" spans="2:258" x14ac:dyDescent="0.25">
      <c r="B165" s="106"/>
      <c r="C165" s="98" t="s">
        <v>14</v>
      </c>
      <c r="D165" s="99" t="s">
        <v>25</v>
      </c>
      <c r="E165" s="100"/>
      <c r="F165" s="100"/>
      <c r="G165" s="105"/>
      <c r="I165" s="1" t="str">
        <f t="shared" si="291"/>
        <v xml:space="preserve"> </v>
      </c>
      <c r="J165" s="4"/>
      <c r="K165" s="4"/>
      <c r="L165" s="11"/>
      <c r="N165" s="25" t="str">
        <f t="shared" si="292"/>
        <v xml:space="preserve"> </v>
      </c>
      <c r="O165" s="4" t="str">
        <f t="shared" si="293"/>
        <v xml:space="preserve"> </v>
      </c>
      <c r="P165" s="4"/>
      <c r="Q165" s="11"/>
      <c r="S165" s="25" t="str">
        <f t="shared" si="294"/>
        <v/>
      </c>
      <c r="T165" s="4" t="str">
        <f t="shared" si="295"/>
        <v xml:space="preserve"> </v>
      </c>
      <c r="U165" s="4"/>
      <c r="V165" s="11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DX165" s="45"/>
      <c r="DY165" s="45"/>
      <c r="DZ165" s="45"/>
      <c r="EA165" s="45"/>
      <c r="EB165" s="45"/>
      <c r="EC165" s="45"/>
      <c r="ED165" s="45"/>
      <c r="EE165" s="45"/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  <c r="GG165" s="45"/>
      <c r="GH165" s="45"/>
      <c r="GI165" s="45"/>
      <c r="GJ165" s="45"/>
      <c r="GK165" s="45"/>
      <c r="GL165" s="45"/>
      <c r="GM165" s="45"/>
      <c r="GN165" s="45"/>
      <c r="GO165" s="45"/>
      <c r="GP165" s="45"/>
      <c r="GQ165" s="45"/>
      <c r="GR165" s="45"/>
      <c r="GS165" s="45"/>
      <c r="GT165" s="45"/>
      <c r="GU165" s="45"/>
      <c r="GV165" s="45"/>
      <c r="GW165" s="45"/>
      <c r="GX165" s="45"/>
      <c r="GY165" s="45"/>
      <c r="GZ165" s="45"/>
      <c r="HA165" s="45"/>
      <c r="HB165" s="45"/>
      <c r="HC165" s="45"/>
      <c r="HD165" s="45"/>
      <c r="HE165" s="45"/>
      <c r="HF165" s="45"/>
      <c r="HG165" s="45"/>
      <c r="HH165" s="45"/>
      <c r="HI165" s="45"/>
      <c r="HJ165" s="45"/>
      <c r="HK165" s="45"/>
      <c r="HL165" s="45"/>
      <c r="HM165" s="45"/>
      <c r="HN165" s="45"/>
      <c r="HO165" s="45"/>
      <c r="HP165" s="45"/>
      <c r="HQ165" s="45"/>
      <c r="HR165" s="45"/>
      <c r="HS165" s="45"/>
      <c r="HT165" s="45"/>
      <c r="HU165" s="45"/>
      <c r="HV165" s="45"/>
      <c r="HW165" s="45"/>
      <c r="HX165" s="45"/>
      <c r="HY165" s="45"/>
      <c r="HZ165" s="45"/>
      <c r="IA165" s="45"/>
      <c r="IB165" s="45"/>
      <c r="IC165" s="45"/>
      <c r="ID165" s="45"/>
      <c r="IE165" s="45"/>
      <c r="IF165" s="45"/>
      <c r="IG165" s="45"/>
      <c r="IH165" s="45"/>
      <c r="II165" s="45"/>
      <c r="IJ165" s="45"/>
      <c r="IK165" s="45"/>
      <c r="IL165" s="45"/>
      <c r="IM165" s="45"/>
      <c r="IN165" s="45"/>
      <c r="IO165" s="45"/>
      <c r="IP165" s="45"/>
      <c r="IQ165" s="45"/>
      <c r="IR165" s="45"/>
      <c r="IS165" s="45"/>
      <c r="IT165" s="45"/>
      <c r="IU165" s="45"/>
      <c r="IV165" s="45"/>
      <c r="IW165" s="45"/>
      <c r="IX165" s="45"/>
    </row>
    <row r="166" spans="2:258" x14ac:dyDescent="0.25">
      <c r="B166" s="106"/>
      <c r="C166" s="98" t="s">
        <v>15</v>
      </c>
      <c r="D166" s="99" t="s">
        <v>26</v>
      </c>
      <c r="E166" s="100"/>
      <c r="F166" s="100"/>
      <c r="G166" s="105"/>
      <c r="I166" s="1" t="str">
        <f t="shared" si="291"/>
        <v xml:space="preserve"> </v>
      </c>
      <c r="J166" s="4"/>
      <c r="K166" s="4"/>
      <c r="L166" s="11"/>
      <c r="N166" s="25" t="str">
        <f t="shared" si="292"/>
        <v xml:space="preserve"> </v>
      </c>
      <c r="O166" s="4" t="str">
        <f t="shared" si="293"/>
        <v xml:space="preserve"> </v>
      </c>
      <c r="P166" s="4"/>
      <c r="Q166" s="11"/>
      <c r="S166" s="25" t="str">
        <f t="shared" si="294"/>
        <v/>
      </c>
      <c r="T166" s="4" t="str">
        <f t="shared" si="295"/>
        <v xml:space="preserve"> </v>
      </c>
      <c r="U166" s="4"/>
      <c r="V166" s="11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  <c r="GG166" s="45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  <c r="HD166" s="45"/>
      <c r="HE166" s="45"/>
      <c r="HF166" s="45"/>
      <c r="HG166" s="45"/>
      <c r="HH166" s="45"/>
      <c r="HI166" s="45"/>
      <c r="HJ166" s="45"/>
      <c r="HK166" s="45"/>
      <c r="HL166" s="45"/>
      <c r="HM166" s="45"/>
      <c r="HN166" s="45"/>
      <c r="HO166" s="45"/>
      <c r="HP166" s="45"/>
      <c r="HQ166" s="45"/>
      <c r="HR166" s="45"/>
      <c r="HS166" s="45"/>
      <c r="HT166" s="45"/>
      <c r="HU166" s="45"/>
      <c r="HV166" s="45"/>
      <c r="HW166" s="45"/>
      <c r="HX166" s="45"/>
      <c r="HY166" s="45"/>
      <c r="HZ166" s="45"/>
      <c r="IA166" s="45"/>
      <c r="IB166" s="45"/>
      <c r="IC166" s="45"/>
      <c r="ID166" s="45"/>
      <c r="IE166" s="45"/>
      <c r="IF166" s="45"/>
      <c r="IG166" s="45"/>
      <c r="IH166" s="45"/>
      <c r="II166" s="45"/>
      <c r="IJ166" s="45"/>
      <c r="IK166" s="45"/>
      <c r="IL166" s="45"/>
      <c r="IM166" s="45"/>
      <c r="IN166" s="45"/>
      <c r="IO166" s="45"/>
      <c r="IP166" s="45"/>
      <c r="IQ166" s="45"/>
      <c r="IR166" s="45"/>
      <c r="IS166" s="45"/>
      <c r="IT166" s="45"/>
      <c r="IU166" s="45"/>
      <c r="IV166" s="45"/>
      <c r="IW166" s="45"/>
      <c r="IX166" s="45"/>
    </row>
    <row r="167" spans="2:258" x14ac:dyDescent="0.25">
      <c r="B167" s="106"/>
      <c r="C167" s="102" t="s">
        <v>12</v>
      </c>
      <c r="D167" s="103" t="s">
        <v>12</v>
      </c>
      <c r="E167" s="100"/>
      <c r="F167" s="100"/>
      <c r="G167" s="105"/>
      <c r="I167" s="1" t="str">
        <f t="shared" si="291"/>
        <v xml:space="preserve"> </v>
      </c>
      <c r="J167" s="4"/>
      <c r="K167" s="4"/>
      <c r="L167" s="11"/>
      <c r="N167" s="25" t="str">
        <f t="shared" si="292"/>
        <v xml:space="preserve"> </v>
      </c>
      <c r="O167" s="4" t="str">
        <f t="shared" si="293"/>
        <v xml:space="preserve"> </v>
      </c>
      <c r="P167" s="4"/>
      <c r="Q167" s="11"/>
      <c r="S167" s="25" t="str">
        <f t="shared" si="294"/>
        <v/>
      </c>
      <c r="T167" s="4" t="str">
        <f t="shared" si="295"/>
        <v xml:space="preserve"> </v>
      </c>
      <c r="U167" s="4"/>
      <c r="V167" s="11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45"/>
      <c r="DX167" s="45"/>
      <c r="DY167" s="45"/>
      <c r="DZ167" s="45"/>
      <c r="EA167" s="45"/>
      <c r="EB167" s="45"/>
      <c r="EC167" s="45"/>
      <c r="ED167" s="45"/>
      <c r="EE167" s="45"/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45"/>
      <c r="FY167" s="45"/>
      <c r="FZ167" s="45"/>
      <c r="GA167" s="45"/>
      <c r="GB167" s="45"/>
      <c r="GC167" s="45"/>
      <c r="GD167" s="45"/>
      <c r="GE167" s="45"/>
      <c r="GF167" s="45"/>
      <c r="GG167" s="45"/>
      <c r="GH167" s="45"/>
      <c r="GI167" s="45"/>
      <c r="GJ167" s="45"/>
      <c r="GK167" s="45"/>
      <c r="GL167" s="45"/>
      <c r="GM167" s="45"/>
      <c r="GN167" s="45"/>
      <c r="GO167" s="45"/>
      <c r="GP167" s="45"/>
      <c r="GQ167" s="45"/>
      <c r="GR167" s="45"/>
      <c r="GS167" s="45"/>
      <c r="GT167" s="45"/>
      <c r="GU167" s="45"/>
      <c r="GV167" s="45"/>
      <c r="GW167" s="45"/>
      <c r="GX167" s="45"/>
      <c r="GY167" s="45"/>
      <c r="GZ167" s="45"/>
      <c r="HA167" s="45"/>
      <c r="HB167" s="45"/>
      <c r="HC167" s="45"/>
      <c r="HD167" s="45"/>
      <c r="HE167" s="45"/>
      <c r="HF167" s="45"/>
      <c r="HG167" s="45"/>
      <c r="HH167" s="45"/>
      <c r="HI167" s="45"/>
      <c r="HJ167" s="45"/>
      <c r="HK167" s="45"/>
      <c r="HL167" s="45"/>
      <c r="HM167" s="45"/>
      <c r="HN167" s="45"/>
      <c r="HO167" s="45"/>
      <c r="HP167" s="45"/>
      <c r="HQ167" s="45"/>
      <c r="HR167" s="45"/>
      <c r="HS167" s="45"/>
      <c r="HT167" s="45"/>
      <c r="HU167" s="45"/>
      <c r="HV167" s="45"/>
      <c r="HW167" s="45"/>
      <c r="HX167" s="45"/>
      <c r="HY167" s="45"/>
      <c r="HZ167" s="45"/>
      <c r="IA167" s="45"/>
      <c r="IB167" s="45"/>
      <c r="IC167" s="45"/>
      <c r="ID167" s="45"/>
      <c r="IE167" s="45"/>
      <c r="IF167" s="45"/>
      <c r="IG167" s="45"/>
      <c r="IH167" s="45"/>
      <c r="II167" s="45"/>
      <c r="IJ167" s="45"/>
      <c r="IK167" s="45"/>
      <c r="IL167" s="45"/>
      <c r="IM167" s="45"/>
      <c r="IN167" s="45"/>
      <c r="IO167" s="45"/>
      <c r="IP167" s="45"/>
      <c r="IQ167" s="45"/>
      <c r="IR167" s="45"/>
      <c r="IS167" s="45"/>
      <c r="IT167" s="45"/>
      <c r="IU167" s="45"/>
      <c r="IV167" s="45"/>
      <c r="IW167" s="45"/>
      <c r="IX167" s="45"/>
    </row>
    <row r="168" spans="2:258" x14ac:dyDescent="0.25">
      <c r="B168" s="106"/>
      <c r="C168" s="102"/>
      <c r="D168" s="103"/>
      <c r="E168" s="100"/>
      <c r="F168" s="100"/>
      <c r="G168" s="105"/>
      <c r="I168" s="1" t="str">
        <f t="shared" si="291"/>
        <v xml:space="preserve"> </v>
      </c>
      <c r="J168" s="4"/>
      <c r="K168" s="4"/>
      <c r="L168" s="11"/>
      <c r="N168" s="25" t="str">
        <f t="shared" si="292"/>
        <v xml:space="preserve"> </v>
      </c>
      <c r="O168" s="4" t="str">
        <f t="shared" si="293"/>
        <v xml:space="preserve"> </v>
      </c>
      <c r="P168" s="4"/>
      <c r="Q168" s="11"/>
      <c r="S168" s="25" t="str">
        <f t="shared" si="294"/>
        <v/>
      </c>
      <c r="T168" s="4" t="str">
        <f t="shared" si="295"/>
        <v xml:space="preserve"> </v>
      </c>
      <c r="U168" s="4"/>
      <c r="V168" s="11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45"/>
      <c r="FY168" s="45"/>
      <c r="FZ168" s="45"/>
      <c r="GA168" s="45"/>
      <c r="GB168" s="45"/>
      <c r="GC168" s="45"/>
      <c r="GD168" s="45"/>
      <c r="GE168" s="45"/>
      <c r="GF168" s="45"/>
      <c r="GG168" s="45"/>
      <c r="GH168" s="45"/>
      <c r="GI168" s="45"/>
      <c r="GJ168" s="45"/>
      <c r="GK168" s="45"/>
      <c r="GL168" s="45"/>
      <c r="GM168" s="45"/>
      <c r="GN168" s="45"/>
      <c r="GO168" s="45"/>
      <c r="GP168" s="45"/>
      <c r="GQ168" s="45"/>
      <c r="GR168" s="45"/>
      <c r="GS168" s="45"/>
      <c r="GT168" s="45"/>
      <c r="GU168" s="45"/>
      <c r="GV168" s="45"/>
      <c r="GW168" s="45"/>
      <c r="GX168" s="45"/>
      <c r="GY168" s="45"/>
      <c r="GZ168" s="45"/>
      <c r="HA168" s="45"/>
      <c r="HB168" s="45"/>
      <c r="HC168" s="45"/>
      <c r="HD168" s="45"/>
      <c r="HE168" s="45"/>
      <c r="HF168" s="45"/>
      <c r="HG168" s="45"/>
      <c r="HH168" s="45"/>
      <c r="HI168" s="45"/>
      <c r="HJ168" s="45"/>
      <c r="HK168" s="45"/>
      <c r="HL168" s="45"/>
      <c r="HM168" s="45"/>
      <c r="HN168" s="45"/>
      <c r="HO168" s="45"/>
      <c r="HP168" s="45"/>
      <c r="HQ168" s="45"/>
      <c r="HR168" s="45"/>
      <c r="HS168" s="45"/>
      <c r="HT168" s="45"/>
      <c r="HU168" s="45"/>
      <c r="HV168" s="45"/>
      <c r="HW168" s="45"/>
      <c r="HX168" s="45"/>
      <c r="HY168" s="45"/>
      <c r="HZ168" s="45"/>
      <c r="IA168" s="45"/>
      <c r="IB168" s="45"/>
      <c r="IC168" s="45"/>
      <c r="ID168" s="45"/>
      <c r="IE168" s="45"/>
      <c r="IF168" s="45"/>
      <c r="IG168" s="45"/>
      <c r="IH168" s="45"/>
      <c r="II168" s="45"/>
      <c r="IJ168" s="45"/>
      <c r="IK168" s="45"/>
      <c r="IL168" s="45"/>
      <c r="IM168" s="45"/>
      <c r="IN168" s="45"/>
      <c r="IO168" s="45"/>
      <c r="IP168" s="45"/>
      <c r="IQ168" s="45"/>
      <c r="IR168" s="45"/>
      <c r="IS168" s="45"/>
      <c r="IT168" s="45"/>
      <c r="IU168" s="45"/>
      <c r="IV168" s="45"/>
      <c r="IW168" s="45"/>
      <c r="IX168" s="45"/>
    </row>
    <row r="169" spans="2:258" ht="25.5" x14ac:dyDescent="0.25">
      <c r="B169" s="106"/>
      <c r="C169" s="94">
        <v>2</v>
      </c>
      <c r="D169" s="95" t="s">
        <v>17</v>
      </c>
      <c r="E169" s="96"/>
      <c r="F169" s="96"/>
      <c r="G169" s="104"/>
      <c r="I169" s="20">
        <f t="shared" ref="I169" si="296">+COUNTIF(I170:I174,"=x")+COUNTIF(I170:I174,"=vencida")+COUNTIF(I170:I174,"=cumplida")</f>
        <v>0</v>
      </c>
      <c r="J169" s="21">
        <f t="shared" ref="J169" si="297">+COUNTIF(J170:J174,"=x")</f>
        <v>0</v>
      </c>
      <c r="K169" s="22" t="str">
        <f t="shared" ref="K169" si="298">IFERROR(+J169/I169,"No se programaron actividades relacionadas con este objetivo")</f>
        <v>No se programaron actividades relacionadas con este objetivo</v>
      </c>
      <c r="L169" s="26"/>
      <c r="N169" s="20">
        <f t="shared" ref="N169" si="299">+COUNTIF(N170:N174,"=x")+COUNTIF(N170:N174,"=vencida")+COUNTIF(N170:N174,"=cumplida")</f>
        <v>0</v>
      </c>
      <c r="O169" s="21">
        <f t="shared" ref="O169" si="300">+COUNTIF(O170:O174,"=x")+COUNTIF(O170:O174,"=Cumplida")</f>
        <v>0</v>
      </c>
      <c r="P169" s="22" t="str">
        <f t="shared" ref="P169" si="301">IF(N169=0,"No se programaron actividades relacionadas con este objetivo",O169/N169)</f>
        <v>No se programaron actividades relacionadas con este objetivo</v>
      </c>
      <c r="Q169" s="26"/>
      <c r="S169" s="20">
        <f t="shared" ref="S169" si="302">+COUNTIF(S170:S174,"=x")+COUNTIF(S170:S174,"=vencida")+COUNTIF(S170:S174,"=cumplida")</f>
        <v>0</v>
      </c>
      <c r="T169" s="21">
        <f t="shared" ref="T169" si="303">+COUNTIF(T170:T174,"=x")+COUNTIF(T170:T174,"=Cumplida")</f>
        <v>0</v>
      </c>
      <c r="U169" s="22" t="str">
        <f t="shared" ref="U169" si="304">IF(S169=0,"No se programaron actividades relacionadas con este objetivo",T169/S169)</f>
        <v>No se programaron actividades relacionadas con este objetivo</v>
      </c>
      <c r="V169" s="30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5"/>
      <c r="EE169" s="45"/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45"/>
      <c r="FY169" s="45"/>
      <c r="FZ169" s="45"/>
      <c r="GA169" s="45"/>
      <c r="GB169" s="45"/>
      <c r="GC169" s="45"/>
      <c r="GD169" s="45"/>
      <c r="GE169" s="45"/>
      <c r="GF169" s="45"/>
      <c r="GG169" s="45"/>
      <c r="GH169" s="45"/>
      <c r="GI169" s="45"/>
      <c r="GJ169" s="45"/>
      <c r="GK169" s="45"/>
      <c r="GL169" s="45"/>
      <c r="GM169" s="45"/>
      <c r="GN169" s="45"/>
      <c r="GO169" s="45"/>
      <c r="GP169" s="45"/>
      <c r="GQ169" s="45"/>
      <c r="GR169" s="45"/>
      <c r="GS169" s="45"/>
      <c r="GT169" s="45"/>
      <c r="GU169" s="45"/>
      <c r="GV169" s="45"/>
      <c r="GW169" s="45"/>
      <c r="GX169" s="45"/>
      <c r="GY169" s="45"/>
      <c r="GZ169" s="45"/>
      <c r="HA169" s="45"/>
      <c r="HB169" s="45"/>
      <c r="HC169" s="45"/>
      <c r="HD169" s="45"/>
      <c r="HE169" s="45"/>
      <c r="HF169" s="45"/>
      <c r="HG169" s="45"/>
      <c r="HH169" s="45"/>
      <c r="HI169" s="45"/>
      <c r="HJ169" s="45"/>
      <c r="HK169" s="45"/>
      <c r="HL169" s="45"/>
      <c r="HM169" s="45"/>
      <c r="HN169" s="45"/>
      <c r="HO169" s="45"/>
      <c r="HP169" s="45"/>
      <c r="HQ169" s="45"/>
      <c r="HR169" s="45"/>
      <c r="HS169" s="45"/>
      <c r="HT169" s="45"/>
      <c r="HU169" s="45"/>
      <c r="HV169" s="45"/>
      <c r="HW169" s="45"/>
      <c r="HX169" s="45"/>
      <c r="HY169" s="45"/>
      <c r="HZ169" s="45"/>
      <c r="IA169" s="45"/>
      <c r="IB169" s="45"/>
      <c r="IC169" s="45"/>
      <c r="ID169" s="45"/>
      <c r="IE169" s="45"/>
      <c r="IF169" s="45"/>
      <c r="IG169" s="45"/>
      <c r="IH169" s="45"/>
      <c r="II169" s="45"/>
      <c r="IJ169" s="45"/>
      <c r="IK169" s="45"/>
      <c r="IL169" s="45"/>
      <c r="IM169" s="45"/>
      <c r="IN169" s="45"/>
      <c r="IO169" s="45"/>
      <c r="IP169" s="45"/>
      <c r="IQ169" s="45"/>
      <c r="IR169" s="45"/>
      <c r="IS169" s="45"/>
      <c r="IT169" s="45"/>
      <c r="IU169" s="45"/>
      <c r="IV169" s="45"/>
      <c r="IW169" s="45"/>
      <c r="IX169" s="45"/>
    </row>
    <row r="170" spans="2:258" x14ac:dyDescent="0.25">
      <c r="B170" s="106"/>
      <c r="C170" s="98" t="s">
        <v>18</v>
      </c>
      <c r="D170" s="99" t="s">
        <v>16</v>
      </c>
      <c r="E170" s="100"/>
      <c r="F170" s="100"/>
      <c r="G170" s="105"/>
      <c r="I170" s="1" t="str">
        <f t="shared" ref="I170:I174" si="305">+IF(AND(G170&lt;=$K$10,G170&gt;0),"x"," ")</f>
        <v xml:space="preserve"> </v>
      </c>
      <c r="J170" s="4"/>
      <c r="K170" s="4"/>
      <c r="L170" s="11"/>
      <c r="N170" s="25" t="str">
        <f t="shared" ref="N170:N174" si="306">+IF(AND(G170&lt;=$P$10,G170&gt;0),IF(G170&lt;=$K$10,IF(J170="x","cumplida","vencida"),"x")," ")</f>
        <v xml:space="preserve"> </v>
      </c>
      <c r="O170" s="4" t="str">
        <f t="shared" ref="O170:O174" si="307">+IF(N170="cumplida","x"," ")</f>
        <v xml:space="preserve"> </v>
      </c>
      <c r="P170" s="4"/>
      <c r="Q170" s="11"/>
      <c r="S170" s="25" t="str">
        <f t="shared" ref="S170:S174" si="308">+IF(N170="cumplida","cumplida",IF(OR(N170="vencida",N170="x"),IF(O170="x","cumplida","vencida"),IF(G170&gt;0,"x","")))</f>
        <v/>
      </c>
      <c r="T170" s="4" t="str">
        <f t="shared" ref="T170:T174" si="309">+IF(S170="cumplida","x"," ")</f>
        <v xml:space="preserve"> </v>
      </c>
      <c r="U170" s="4"/>
      <c r="V170" s="11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  <c r="EE170" s="45"/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45"/>
      <c r="FY170" s="45"/>
      <c r="FZ170" s="45"/>
      <c r="GA170" s="45"/>
      <c r="GB170" s="45"/>
      <c r="GC170" s="45"/>
      <c r="GD170" s="45"/>
      <c r="GE170" s="45"/>
      <c r="GF170" s="45"/>
      <c r="GG170" s="45"/>
      <c r="GH170" s="45"/>
      <c r="GI170" s="45"/>
      <c r="GJ170" s="45"/>
      <c r="GK170" s="45"/>
      <c r="GL170" s="45"/>
      <c r="GM170" s="45"/>
      <c r="GN170" s="45"/>
      <c r="GO170" s="45"/>
      <c r="GP170" s="45"/>
      <c r="GQ170" s="45"/>
      <c r="GR170" s="45"/>
      <c r="GS170" s="45"/>
      <c r="GT170" s="45"/>
      <c r="GU170" s="45"/>
      <c r="GV170" s="45"/>
      <c r="GW170" s="45"/>
      <c r="GX170" s="45"/>
      <c r="GY170" s="45"/>
      <c r="GZ170" s="45"/>
      <c r="HA170" s="45"/>
      <c r="HB170" s="45"/>
      <c r="HC170" s="45"/>
      <c r="HD170" s="45"/>
      <c r="HE170" s="45"/>
      <c r="HF170" s="45"/>
      <c r="HG170" s="45"/>
      <c r="HH170" s="45"/>
      <c r="HI170" s="45"/>
      <c r="HJ170" s="45"/>
      <c r="HK170" s="45"/>
      <c r="HL170" s="45"/>
      <c r="HM170" s="45"/>
      <c r="HN170" s="45"/>
      <c r="HO170" s="45"/>
      <c r="HP170" s="45"/>
      <c r="HQ170" s="45"/>
      <c r="HR170" s="45"/>
      <c r="HS170" s="45"/>
      <c r="HT170" s="45"/>
      <c r="HU170" s="45"/>
      <c r="HV170" s="45"/>
      <c r="HW170" s="45"/>
      <c r="HX170" s="45"/>
      <c r="HY170" s="45"/>
      <c r="HZ170" s="45"/>
      <c r="IA170" s="45"/>
      <c r="IB170" s="45"/>
      <c r="IC170" s="45"/>
      <c r="ID170" s="45"/>
      <c r="IE170" s="45"/>
      <c r="IF170" s="45"/>
      <c r="IG170" s="45"/>
      <c r="IH170" s="45"/>
      <c r="II170" s="45"/>
      <c r="IJ170" s="45"/>
      <c r="IK170" s="45"/>
      <c r="IL170" s="45"/>
      <c r="IM170" s="45"/>
      <c r="IN170" s="45"/>
      <c r="IO170" s="45"/>
      <c r="IP170" s="45"/>
      <c r="IQ170" s="45"/>
      <c r="IR170" s="45"/>
      <c r="IS170" s="45"/>
      <c r="IT170" s="45"/>
      <c r="IU170" s="45"/>
      <c r="IV170" s="45"/>
      <c r="IW170" s="45"/>
      <c r="IX170" s="45"/>
    </row>
    <row r="171" spans="2:258" x14ac:dyDescent="0.25">
      <c r="B171" s="106"/>
      <c r="C171" s="98" t="s">
        <v>19</v>
      </c>
      <c r="D171" s="99" t="s">
        <v>21</v>
      </c>
      <c r="E171" s="100"/>
      <c r="F171" s="100"/>
      <c r="G171" s="105"/>
      <c r="I171" s="1" t="str">
        <f t="shared" si="305"/>
        <v xml:space="preserve"> </v>
      </c>
      <c r="J171" s="4"/>
      <c r="K171" s="4"/>
      <c r="L171" s="11"/>
      <c r="N171" s="25" t="str">
        <f t="shared" si="306"/>
        <v xml:space="preserve"> </v>
      </c>
      <c r="O171" s="4" t="str">
        <f t="shared" si="307"/>
        <v xml:space="preserve"> </v>
      </c>
      <c r="P171" s="4"/>
      <c r="Q171" s="11"/>
      <c r="S171" s="25" t="str">
        <f t="shared" si="308"/>
        <v/>
      </c>
      <c r="T171" s="4" t="str">
        <f t="shared" si="309"/>
        <v xml:space="preserve"> </v>
      </c>
      <c r="U171" s="4"/>
      <c r="V171" s="11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  <c r="EE171" s="45"/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45"/>
      <c r="FY171" s="45"/>
      <c r="FZ171" s="45"/>
      <c r="GA171" s="45"/>
      <c r="GB171" s="45"/>
      <c r="GC171" s="45"/>
      <c r="GD171" s="45"/>
      <c r="GE171" s="45"/>
      <c r="GF171" s="45"/>
      <c r="GG171" s="45"/>
      <c r="GH171" s="45"/>
      <c r="GI171" s="45"/>
      <c r="GJ171" s="45"/>
      <c r="GK171" s="45"/>
      <c r="GL171" s="45"/>
      <c r="GM171" s="45"/>
      <c r="GN171" s="45"/>
      <c r="GO171" s="45"/>
      <c r="GP171" s="45"/>
      <c r="GQ171" s="45"/>
      <c r="GR171" s="45"/>
      <c r="GS171" s="45"/>
      <c r="GT171" s="45"/>
      <c r="GU171" s="45"/>
      <c r="GV171" s="45"/>
      <c r="GW171" s="45"/>
      <c r="GX171" s="45"/>
      <c r="GY171" s="45"/>
      <c r="GZ171" s="45"/>
      <c r="HA171" s="45"/>
      <c r="HB171" s="45"/>
      <c r="HC171" s="45"/>
      <c r="HD171" s="45"/>
      <c r="HE171" s="45"/>
      <c r="HF171" s="45"/>
      <c r="HG171" s="45"/>
      <c r="HH171" s="45"/>
      <c r="HI171" s="45"/>
      <c r="HJ171" s="45"/>
      <c r="HK171" s="45"/>
      <c r="HL171" s="45"/>
      <c r="HM171" s="45"/>
      <c r="HN171" s="45"/>
      <c r="HO171" s="45"/>
      <c r="HP171" s="45"/>
      <c r="HQ171" s="45"/>
      <c r="HR171" s="45"/>
      <c r="HS171" s="45"/>
      <c r="HT171" s="45"/>
      <c r="HU171" s="45"/>
      <c r="HV171" s="45"/>
      <c r="HW171" s="45"/>
      <c r="HX171" s="45"/>
      <c r="HY171" s="45"/>
      <c r="HZ171" s="45"/>
      <c r="IA171" s="45"/>
      <c r="IB171" s="45"/>
      <c r="IC171" s="45"/>
      <c r="ID171" s="45"/>
      <c r="IE171" s="45"/>
      <c r="IF171" s="45"/>
      <c r="IG171" s="45"/>
      <c r="IH171" s="45"/>
      <c r="II171" s="45"/>
      <c r="IJ171" s="45"/>
      <c r="IK171" s="45"/>
      <c r="IL171" s="45"/>
      <c r="IM171" s="45"/>
      <c r="IN171" s="45"/>
      <c r="IO171" s="45"/>
      <c r="IP171" s="45"/>
      <c r="IQ171" s="45"/>
      <c r="IR171" s="45"/>
      <c r="IS171" s="45"/>
      <c r="IT171" s="45"/>
      <c r="IU171" s="45"/>
      <c r="IV171" s="45"/>
      <c r="IW171" s="45"/>
      <c r="IX171" s="45"/>
    </row>
    <row r="172" spans="2:258" x14ac:dyDescent="0.25">
      <c r="B172" s="106"/>
      <c r="C172" s="98" t="s">
        <v>20</v>
      </c>
      <c r="D172" s="99" t="s">
        <v>22</v>
      </c>
      <c r="E172" s="100"/>
      <c r="F172" s="100"/>
      <c r="G172" s="105"/>
      <c r="I172" s="1" t="str">
        <f t="shared" si="305"/>
        <v xml:space="preserve"> </v>
      </c>
      <c r="J172" s="4"/>
      <c r="K172" s="4"/>
      <c r="L172" s="11"/>
      <c r="N172" s="25" t="str">
        <f t="shared" si="306"/>
        <v xml:space="preserve"> </v>
      </c>
      <c r="O172" s="4" t="str">
        <f t="shared" si="307"/>
        <v xml:space="preserve"> </v>
      </c>
      <c r="P172" s="4"/>
      <c r="Q172" s="11"/>
      <c r="S172" s="25" t="str">
        <f t="shared" si="308"/>
        <v/>
      </c>
      <c r="T172" s="4" t="str">
        <f t="shared" si="309"/>
        <v xml:space="preserve"> </v>
      </c>
      <c r="U172" s="4"/>
      <c r="V172" s="11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45"/>
      <c r="DJ172" s="45"/>
      <c r="DK172" s="45"/>
      <c r="DL172" s="45"/>
      <c r="DM172" s="45"/>
      <c r="DN172" s="45"/>
      <c r="DO172" s="45"/>
      <c r="DP172" s="45"/>
      <c r="DQ172" s="45"/>
      <c r="DR172" s="45"/>
      <c r="DS172" s="45"/>
      <c r="DT172" s="45"/>
      <c r="DU172" s="45"/>
      <c r="DV172" s="45"/>
      <c r="DW172" s="45"/>
      <c r="DX172" s="45"/>
      <c r="DY172" s="45"/>
      <c r="DZ172" s="45"/>
      <c r="EA172" s="45"/>
      <c r="EB172" s="45"/>
      <c r="EC172" s="45"/>
      <c r="ED172" s="45"/>
      <c r="EE172" s="45"/>
      <c r="EF172" s="45"/>
      <c r="EG172" s="45"/>
      <c r="EH172" s="45"/>
      <c r="EI172" s="45"/>
      <c r="EJ172" s="45"/>
      <c r="EK172" s="45"/>
      <c r="EL172" s="45"/>
      <c r="EM172" s="45"/>
      <c r="EN172" s="45"/>
      <c r="EO172" s="45"/>
      <c r="EP172" s="45"/>
      <c r="EQ172" s="45"/>
      <c r="ER172" s="45"/>
      <c r="ES172" s="45"/>
      <c r="ET172" s="45"/>
      <c r="EU172" s="45"/>
      <c r="EV172" s="45"/>
      <c r="EW172" s="45"/>
      <c r="EX172" s="45"/>
      <c r="EY172" s="45"/>
      <c r="EZ172" s="45"/>
      <c r="FA172" s="45"/>
      <c r="FB172" s="45"/>
      <c r="FC172" s="45"/>
      <c r="FD172" s="45"/>
      <c r="FE172" s="45"/>
      <c r="FF172" s="45"/>
      <c r="FG172" s="45"/>
      <c r="FH172" s="45"/>
      <c r="FI172" s="45"/>
      <c r="FJ172" s="45"/>
      <c r="FK172" s="45"/>
      <c r="FL172" s="45"/>
      <c r="FM172" s="45"/>
      <c r="FN172" s="45"/>
      <c r="FO172" s="45"/>
      <c r="FP172" s="45"/>
      <c r="FQ172" s="45"/>
      <c r="FR172" s="45"/>
      <c r="FS172" s="45"/>
      <c r="FT172" s="45"/>
      <c r="FU172" s="45"/>
      <c r="FV172" s="45"/>
      <c r="FW172" s="45"/>
      <c r="FX172" s="45"/>
      <c r="FY172" s="45"/>
      <c r="FZ172" s="45"/>
      <c r="GA172" s="45"/>
      <c r="GB172" s="45"/>
      <c r="GC172" s="45"/>
      <c r="GD172" s="45"/>
      <c r="GE172" s="45"/>
      <c r="GF172" s="45"/>
      <c r="GG172" s="45"/>
      <c r="GH172" s="45"/>
      <c r="GI172" s="45"/>
      <c r="GJ172" s="45"/>
      <c r="GK172" s="45"/>
      <c r="GL172" s="45"/>
      <c r="GM172" s="45"/>
      <c r="GN172" s="45"/>
      <c r="GO172" s="45"/>
      <c r="GP172" s="45"/>
      <c r="GQ172" s="45"/>
      <c r="GR172" s="45"/>
      <c r="GS172" s="45"/>
      <c r="GT172" s="45"/>
      <c r="GU172" s="45"/>
      <c r="GV172" s="45"/>
      <c r="GW172" s="45"/>
      <c r="GX172" s="45"/>
      <c r="GY172" s="45"/>
      <c r="GZ172" s="45"/>
      <c r="HA172" s="45"/>
      <c r="HB172" s="45"/>
      <c r="HC172" s="45"/>
      <c r="HD172" s="45"/>
      <c r="HE172" s="45"/>
      <c r="HF172" s="45"/>
      <c r="HG172" s="45"/>
      <c r="HH172" s="45"/>
      <c r="HI172" s="45"/>
      <c r="HJ172" s="45"/>
      <c r="HK172" s="45"/>
      <c r="HL172" s="45"/>
      <c r="HM172" s="45"/>
      <c r="HN172" s="45"/>
      <c r="HO172" s="45"/>
      <c r="HP172" s="45"/>
      <c r="HQ172" s="45"/>
      <c r="HR172" s="45"/>
      <c r="HS172" s="45"/>
      <c r="HT172" s="45"/>
      <c r="HU172" s="45"/>
      <c r="HV172" s="45"/>
      <c r="HW172" s="45"/>
      <c r="HX172" s="45"/>
      <c r="HY172" s="45"/>
      <c r="HZ172" s="45"/>
      <c r="IA172" s="45"/>
      <c r="IB172" s="45"/>
      <c r="IC172" s="45"/>
      <c r="ID172" s="45"/>
      <c r="IE172" s="45"/>
      <c r="IF172" s="45"/>
      <c r="IG172" s="45"/>
      <c r="IH172" s="45"/>
      <c r="II172" s="45"/>
      <c r="IJ172" s="45"/>
      <c r="IK172" s="45"/>
      <c r="IL172" s="45"/>
      <c r="IM172" s="45"/>
      <c r="IN172" s="45"/>
      <c r="IO172" s="45"/>
      <c r="IP172" s="45"/>
      <c r="IQ172" s="45"/>
      <c r="IR172" s="45"/>
      <c r="IS172" s="45"/>
      <c r="IT172" s="45"/>
      <c r="IU172" s="45"/>
      <c r="IV172" s="45"/>
      <c r="IW172" s="45"/>
      <c r="IX172" s="45"/>
    </row>
    <row r="173" spans="2:258" x14ac:dyDescent="0.25">
      <c r="B173" s="106"/>
      <c r="C173" s="98" t="s">
        <v>12</v>
      </c>
      <c r="D173" s="103" t="s">
        <v>12</v>
      </c>
      <c r="E173" s="100"/>
      <c r="F173" s="100"/>
      <c r="G173" s="105"/>
      <c r="I173" s="1" t="str">
        <f t="shared" si="305"/>
        <v xml:space="preserve"> </v>
      </c>
      <c r="J173" s="4"/>
      <c r="K173" s="4"/>
      <c r="L173" s="11"/>
      <c r="N173" s="25" t="str">
        <f t="shared" si="306"/>
        <v xml:space="preserve"> </v>
      </c>
      <c r="O173" s="4" t="str">
        <f t="shared" si="307"/>
        <v xml:space="preserve"> </v>
      </c>
      <c r="P173" s="4"/>
      <c r="Q173" s="11"/>
      <c r="S173" s="25" t="str">
        <f t="shared" si="308"/>
        <v/>
      </c>
      <c r="T173" s="4" t="str">
        <f t="shared" si="309"/>
        <v xml:space="preserve"> </v>
      </c>
      <c r="U173" s="4"/>
      <c r="V173" s="11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5"/>
      <c r="DM173" s="45"/>
      <c r="DN173" s="45"/>
      <c r="DO173" s="45"/>
      <c r="DP173" s="45"/>
      <c r="DQ173" s="45"/>
      <c r="DR173" s="45"/>
      <c r="DS173" s="45"/>
      <c r="DT173" s="45"/>
      <c r="DU173" s="45"/>
      <c r="DV173" s="45"/>
      <c r="DW173" s="45"/>
      <c r="DX173" s="45"/>
      <c r="DY173" s="45"/>
      <c r="DZ173" s="45"/>
      <c r="EA173" s="45"/>
      <c r="EB173" s="45"/>
      <c r="EC173" s="45"/>
      <c r="ED173" s="45"/>
      <c r="EE173" s="45"/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45"/>
      <c r="FY173" s="45"/>
      <c r="FZ173" s="45"/>
      <c r="GA173" s="45"/>
      <c r="GB173" s="45"/>
      <c r="GC173" s="45"/>
      <c r="GD173" s="45"/>
      <c r="GE173" s="45"/>
      <c r="GF173" s="45"/>
      <c r="GG173" s="45"/>
      <c r="GH173" s="45"/>
      <c r="GI173" s="45"/>
      <c r="GJ173" s="45"/>
      <c r="GK173" s="45"/>
      <c r="GL173" s="45"/>
      <c r="GM173" s="45"/>
      <c r="GN173" s="45"/>
      <c r="GO173" s="45"/>
      <c r="GP173" s="45"/>
      <c r="GQ173" s="45"/>
      <c r="GR173" s="45"/>
      <c r="GS173" s="45"/>
      <c r="GT173" s="45"/>
      <c r="GU173" s="45"/>
      <c r="GV173" s="45"/>
      <c r="GW173" s="45"/>
      <c r="GX173" s="45"/>
      <c r="GY173" s="45"/>
      <c r="GZ173" s="45"/>
      <c r="HA173" s="45"/>
      <c r="HB173" s="45"/>
      <c r="HC173" s="45"/>
      <c r="HD173" s="45"/>
      <c r="HE173" s="45"/>
      <c r="HF173" s="45"/>
      <c r="HG173" s="45"/>
      <c r="HH173" s="45"/>
      <c r="HI173" s="45"/>
      <c r="HJ173" s="45"/>
      <c r="HK173" s="45"/>
      <c r="HL173" s="45"/>
      <c r="HM173" s="45"/>
      <c r="HN173" s="45"/>
      <c r="HO173" s="45"/>
      <c r="HP173" s="45"/>
      <c r="HQ173" s="45"/>
      <c r="HR173" s="45"/>
      <c r="HS173" s="45"/>
      <c r="HT173" s="45"/>
      <c r="HU173" s="45"/>
      <c r="HV173" s="45"/>
      <c r="HW173" s="45"/>
      <c r="HX173" s="45"/>
      <c r="HY173" s="45"/>
      <c r="HZ173" s="45"/>
      <c r="IA173" s="45"/>
      <c r="IB173" s="45"/>
      <c r="IC173" s="45"/>
      <c r="ID173" s="45"/>
      <c r="IE173" s="45"/>
      <c r="IF173" s="45"/>
      <c r="IG173" s="45"/>
      <c r="IH173" s="45"/>
      <c r="II173" s="45"/>
      <c r="IJ173" s="45"/>
      <c r="IK173" s="45"/>
      <c r="IL173" s="45"/>
      <c r="IM173" s="45"/>
      <c r="IN173" s="45"/>
      <c r="IO173" s="45"/>
      <c r="IP173" s="45"/>
      <c r="IQ173" s="45"/>
      <c r="IR173" s="45"/>
      <c r="IS173" s="45"/>
      <c r="IT173" s="45"/>
      <c r="IU173" s="45"/>
      <c r="IV173" s="45"/>
      <c r="IW173" s="45"/>
      <c r="IX173" s="45"/>
    </row>
    <row r="174" spans="2:258" x14ac:dyDescent="0.25">
      <c r="B174" s="106"/>
      <c r="C174" s="102"/>
      <c r="D174" s="103"/>
      <c r="E174" s="100"/>
      <c r="F174" s="100"/>
      <c r="G174" s="105"/>
      <c r="I174" s="1" t="str">
        <f t="shared" si="305"/>
        <v xml:space="preserve"> </v>
      </c>
      <c r="J174" s="4"/>
      <c r="K174" s="4"/>
      <c r="L174" s="11"/>
      <c r="N174" s="25" t="str">
        <f t="shared" si="306"/>
        <v xml:space="preserve"> </v>
      </c>
      <c r="O174" s="4" t="str">
        <f t="shared" si="307"/>
        <v xml:space="preserve"> </v>
      </c>
      <c r="P174" s="4"/>
      <c r="Q174" s="11"/>
      <c r="S174" s="25" t="str">
        <f t="shared" si="308"/>
        <v/>
      </c>
      <c r="T174" s="4" t="str">
        <f t="shared" si="309"/>
        <v xml:space="preserve"> </v>
      </c>
      <c r="U174" s="4"/>
      <c r="V174" s="11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/>
      <c r="CX174" s="45"/>
      <c r="CY174" s="45"/>
      <c r="CZ174" s="45"/>
      <c r="DA174" s="45"/>
      <c r="DB174" s="45"/>
      <c r="DC174" s="45"/>
      <c r="DD174" s="45"/>
      <c r="DE174" s="45"/>
      <c r="DF174" s="45"/>
      <c r="DG174" s="45"/>
      <c r="DH174" s="45"/>
      <c r="DI174" s="45"/>
      <c r="DJ174" s="45"/>
      <c r="DK174" s="45"/>
      <c r="DL174" s="45"/>
      <c r="DM174" s="45"/>
      <c r="DN174" s="45"/>
      <c r="DO174" s="45"/>
      <c r="DP174" s="45"/>
      <c r="DQ174" s="45"/>
      <c r="DR174" s="45"/>
      <c r="DS174" s="45"/>
      <c r="DT174" s="45"/>
      <c r="DU174" s="45"/>
      <c r="DV174" s="45"/>
      <c r="DW174" s="45"/>
      <c r="DX174" s="45"/>
      <c r="DY174" s="45"/>
      <c r="DZ174" s="45"/>
      <c r="EA174" s="45"/>
      <c r="EB174" s="45"/>
      <c r="EC174" s="45"/>
      <c r="ED174" s="45"/>
      <c r="EE174" s="45"/>
      <c r="EF174" s="45"/>
      <c r="EG174" s="45"/>
      <c r="EH174" s="45"/>
      <c r="EI174" s="45"/>
      <c r="EJ174" s="45"/>
      <c r="EK174" s="45"/>
      <c r="EL174" s="45"/>
      <c r="EM174" s="45"/>
      <c r="EN174" s="45"/>
      <c r="EO174" s="45"/>
      <c r="EP174" s="45"/>
      <c r="EQ174" s="45"/>
      <c r="ER174" s="45"/>
      <c r="ES174" s="45"/>
      <c r="ET174" s="45"/>
      <c r="EU174" s="45"/>
      <c r="EV174" s="45"/>
      <c r="EW174" s="45"/>
      <c r="EX174" s="45"/>
      <c r="EY174" s="45"/>
      <c r="EZ174" s="45"/>
      <c r="FA174" s="45"/>
      <c r="FB174" s="45"/>
      <c r="FC174" s="45"/>
      <c r="FD174" s="45"/>
      <c r="FE174" s="45"/>
      <c r="FF174" s="45"/>
      <c r="FG174" s="45"/>
      <c r="FH174" s="45"/>
      <c r="FI174" s="45"/>
      <c r="FJ174" s="45"/>
      <c r="FK174" s="45"/>
      <c r="FL174" s="45"/>
      <c r="FM174" s="45"/>
      <c r="FN174" s="45"/>
      <c r="FO174" s="45"/>
      <c r="FP174" s="45"/>
      <c r="FQ174" s="45"/>
      <c r="FR174" s="45"/>
      <c r="FS174" s="45"/>
      <c r="FT174" s="45"/>
      <c r="FU174" s="45"/>
      <c r="FV174" s="45"/>
      <c r="FW174" s="45"/>
      <c r="FX174" s="45"/>
      <c r="FY174" s="45"/>
      <c r="FZ174" s="45"/>
      <c r="GA174" s="45"/>
      <c r="GB174" s="45"/>
      <c r="GC174" s="45"/>
      <c r="GD174" s="45"/>
      <c r="GE174" s="45"/>
      <c r="GF174" s="45"/>
      <c r="GG174" s="45"/>
      <c r="GH174" s="45"/>
      <c r="GI174" s="45"/>
      <c r="GJ174" s="45"/>
      <c r="GK174" s="45"/>
      <c r="GL174" s="45"/>
      <c r="GM174" s="45"/>
      <c r="GN174" s="45"/>
      <c r="GO174" s="45"/>
      <c r="GP174" s="45"/>
      <c r="GQ174" s="45"/>
      <c r="GR174" s="45"/>
      <c r="GS174" s="45"/>
      <c r="GT174" s="45"/>
      <c r="GU174" s="45"/>
      <c r="GV174" s="45"/>
      <c r="GW174" s="45"/>
      <c r="GX174" s="45"/>
      <c r="GY174" s="45"/>
      <c r="GZ174" s="45"/>
      <c r="HA174" s="45"/>
      <c r="HB174" s="45"/>
      <c r="HC174" s="45"/>
      <c r="HD174" s="45"/>
      <c r="HE174" s="45"/>
      <c r="HF174" s="45"/>
      <c r="HG174" s="45"/>
      <c r="HH174" s="45"/>
      <c r="HI174" s="45"/>
      <c r="HJ174" s="45"/>
      <c r="HK174" s="45"/>
      <c r="HL174" s="45"/>
      <c r="HM174" s="45"/>
      <c r="HN174" s="45"/>
      <c r="HO174" s="45"/>
      <c r="HP174" s="45"/>
      <c r="HQ174" s="45"/>
      <c r="HR174" s="45"/>
      <c r="HS174" s="45"/>
      <c r="HT174" s="45"/>
      <c r="HU174" s="45"/>
      <c r="HV174" s="45"/>
      <c r="HW174" s="45"/>
      <c r="HX174" s="45"/>
      <c r="HY174" s="45"/>
      <c r="HZ174" s="45"/>
      <c r="IA174" s="45"/>
      <c r="IB174" s="45"/>
      <c r="IC174" s="45"/>
      <c r="ID174" s="45"/>
      <c r="IE174" s="45"/>
      <c r="IF174" s="45"/>
      <c r="IG174" s="45"/>
      <c r="IH174" s="45"/>
      <c r="II174" s="45"/>
      <c r="IJ174" s="45"/>
      <c r="IK174" s="45"/>
      <c r="IL174" s="45"/>
      <c r="IM174" s="45"/>
      <c r="IN174" s="45"/>
      <c r="IO174" s="45"/>
      <c r="IP174" s="45"/>
      <c r="IQ174" s="45"/>
      <c r="IR174" s="45"/>
      <c r="IS174" s="45"/>
      <c r="IT174" s="45"/>
      <c r="IU174" s="45"/>
      <c r="IV174" s="45"/>
      <c r="IW174" s="45"/>
      <c r="IX174" s="45"/>
    </row>
    <row r="175" spans="2:258" ht="80.25" customHeight="1" x14ac:dyDescent="0.25">
      <c r="B175" s="93" t="s">
        <v>55</v>
      </c>
      <c r="C175" s="94">
        <v>1</v>
      </c>
      <c r="D175" s="95" t="s">
        <v>23</v>
      </c>
      <c r="E175" s="96"/>
      <c r="F175" s="96"/>
      <c r="G175" s="104"/>
      <c r="I175" s="20">
        <f t="shared" ref="I175" si="310">+COUNTIF(I176:I180,"=x")+COUNTIF(I176:I180,"=vencida")+COUNTIF(I176:I180,"=cumplida")</f>
        <v>0</v>
      </c>
      <c r="J175" s="21">
        <f t="shared" ref="J175" si="311">+COUNTIF(J176:J180,"=x")</f>
        <v>0</v>
      </c>
      <c r="K175" s="22" t="str">
        <f t="shared" ref="K175" si="312">IFERROR(+J175/I175,"No se programaron actividades relacionadas con este objetivo")</f>
        <v>No se programaron actividades relacionadas con este objetivo</v>
      </c>
      <c r="L175" s="26"/>
      <c r="N175" s="20">
        <f t="shared" ref="N175" si="313">+COUNTIF(N176:N180,"=x")+COUNTIF(N176:N180,"=vencida")+COUNTIF(N176:N180,"=cumplida")</f>
        <v>0</v>
      </c>
      <c r="O175" s="21">
        <f t="shared" ref="O175" si="314">+COUNTIF(O176:O180,"=x")+COUNTIF(O176:O180,"=Cumplida")</f>
        <v>0</v>
      </c>
      <c r="P175" s="22" t="str">
        <f t="shared" ref="P175" si="315">IF(N175=0,"No se programaron actividades relacionadas con este objetivo",O175/N175)</f>
        <v>No se programaron actividades relacionadas con este objetivo</v>
      </c>
      <c r="Q175" s="26"/>
      <c r="S175" s="20">
        <f t="shared" ref="S175" si="316">+COUNTIF(S176:S180,"=x")+COUNTIF(S176:S180,"=vencida")+COUNTIF(S176:S180,"=cumplida")</f>
        <v>0</v>
      </c>
      <c r="T175" s="21">
        <f t="shared" ref="T175" si="317">+COUNTIF(T176:T180,"=x")+COUNTIF(T176:T180,"=Cumplida")</f>
        <v>0</v>
      </c>
      <c r="U175" s="22" t="str">
        <f t="shared" ref="U175" si="318">IF(S175=0,"No se programaron actividades relacionadas con este objetivo",T175/S175)</f>
        <v>No se programaron actividades relacionadas con este objetivo</v>
      </c>
      <c r="V175" s="30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5"/>
      <c r="DM175" s="45"/>
      <c r="DN175" s="45"/>
      <c r="DO175" s="45"/>
      <c r="DP175" s="45"/>
      <c r="DQ175" s="45"/>
      <c r="DR175" s="45"/>
      <c r="DS175" s="45"/>
      <c r="DT175" s="45"/>
      <c r="DU175" s="45"/>
      <c r="DV175" s="45"/>
      <c r="DW175" s="45"/>
      <c r="DX175" s="45"/>
      <c r="DY175" s="45"/>
      <c r="DZ175" s="45"/>
      <c r="EA175" s="45"/>
      <c r="EB175" s="45"/>
      <c r="EC175" s="45"/>
      <c r="ED175" s="45"/>
      <c r="EE175" s="45"/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  <c r="GG175" s="45"/>
      <c r="GH175" s="45"/>
      <c r="GI175" s="45"/>
      <c r="GJ175" s="45"/>
      <c r="GK175" s="45"/>
      <c r="GL175" s="45"/>
      <c r="GM175" s="45"/>
      <c r="GN175" s="45"/>
      <c r="GO175" s="45"/>
      <c r="GP175" s="45"/>
      <c r="GQ175" s="45"/>
      <c r="GR175" s="45"/>
      <c r="GS175" s="45"/>
      <c r="GT175" s="45"/>
      <c r="GU175" s="45"/>
      <c r="GV175" s="45"/>
      <c r="GW175" s="45"/>
      <c r="GX175" s="45"/>
      <c r="GY175" s="45"/>
      <c r="GZ175" s="45"/>
      <c r="HA175" s="45"/>
      <c r="HB175" s="45"/>
      <c r="HC175" s="45"/>
      <c r="HD175" s="45"/>
      <c r="HE175" s="45"/>
      <c r="HF175" s="45"/>
      <c r="HG175" s="45"/>
      <c r="HH175" s="45"/>
      <c r="HI175" s="45"/>
      <c r="HJ175" s="45"/>
      <c r="HK175" s="45"/>
      <c r="HL175" s="45"/>
      <c r="HM175" s="45"/>
      <c r="HN175" s="45"/>
      <c r="HO175" s="45"/>
      <c r="HP175" s="45"/>
      <c r="HQ175" s="45"/>
      <c r="HR175" s="45"/>
      <c r="HS175" s="45"/>
      <c r="HT175" s="45"/>
      <c r="HU175" s="45"/>
      <c r="HV175" s="45"/>
      <c r="HW175" s="45"/>
      <c r="HX175" s="45"/>
      <c r="HY175" s="45"/>
      <c r="HZ175" s="45"/>
      <c r="IA175" s="45"/>
      <c r="IB175" s="45"/>
      <c r="IC175" s="45"/>
      <c r="ID175" s="45"/>
      <c r="IE175" s="45"/>
      <c r="IF175" s="45"/>
      <c r="IG175" s="45"/>
      <c r="IH175" s="45"/>
      <c r="II175" s="45"/>
      <c r="IJ175" s="45"/>
      <c r="IK175" s="45"/>
      <c r="IL175" s="45"/>
      <c r="IM175" s="45"/>
      <c r="IN175" s="45"/>
      <c r="IO175" s="45"/>
      <c r="IP175" s="45"/>
      <c r="IQ175" s="45"/>
      <c r="IR175" s="45"/>
      <c r="IS175" s="45"/>
      <c r="IT175" s="45"/>
      <c r="IU175" s="45"/>
      <c r="IV175" s="45"/>
      <c r="IW175" s="45"/>
      <c r="IX175" s="45"/>
    </row>
    <row r="176" spans="2:258" x14ac:dyDescent="0.25">
      <c r="B176" s="106"/>
      <c r="C176" s="98" t="s">
        <v>13</v>
      </c>
      <c r="D176" s="99" t="s">
        <v>24</v>
      </c>
      <c r="E176" s="100"/>
      <c r="F176" s="100"/>
      <c r="G176" s="105"/>
      <c r="I176" s="1" t="str">
        <f t="shared" ref="I176:I180" si="319">+IF(AND(G176&lt;=$K$10,G176&gt;0),"x"," ")</f>
        <v xml:space="preserve"> </v>
      </c>
      <c r="J176" s="4"/>
      <c r="K176" s="4"/>
      <c r="L176" s="11"/>
      <c r="N176" s="25" t="str">
        <f t="shared" ref="N176:N180" si="320">+IF(AND(G176&lt;=$P$10,G176&gt;0),IF(G176&lt;=$K$10,IF(J176="x","cumplida","vencida"),"x")," ")</f>
        <v xml:space="preserve"> </v>
      </c>
      <c r="O176" s="4" t="str">
        <f t="shared" ref="O176:O180" si="321">+IF(N176="cumplida","x"," ")</f>
        <v xml:space="preserve"> </v>
      </c>
      <c r="P176" s="4"/>
      <c r="Q176" s="11"/>
      <c r="S176" s="25" t="str">
        <f t="shared" ref="S176:S180" si="322">+IF(N176="cumplida","cumplida",IF(OR(N176="vencida",N176="x"),IF(O176="x","cumplida","vencida"),IF(G176&gt;0,"x","")))</f>
        <v/>
      </c>
      <c r="T176" s="4" t="str">
        <f t="shared" ref="T176:T180" si="323">+IF(S176="cumplida","x"," ")</f>
        <v xml:space="preserve"> </v>
      </c>
      <c r="U176" s="4"/>
      <c r="V176" s="11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45"/>
      <c r="DX176" s="45"/>
      <c r="DY176" s="45"/>
      <c r="DZ176" s="45"/>
      <c r="EA176" s="45"/>
      <c r="EB176" s="45"/>
      <c r="EC176" s="45"/>
      <c r="ED176" s="45"/>
      <c r="EE176" s="45"/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  <c r="GG176" s="45"/>
      <c r="GH176" s="45"/>
      <c r="GI176" s="45"/>
      <c r="GJ176" s="45"/>
      <c r="GK176" s="45"/>
      <c r="GL176" s="45"/>
      <c r="GM176" s="45"/>
      <c r="GN176" s="45"/>
      <c r="GO176" s="45"/>
      <c r="GP176" s="45"/>
      <c r="GQ176" s="45"/>
      <c r="GR176" s="45"/>
      <c r="GS176" s="45"/>
      <c r="GT176" s="45"/>
      <c r="GU176" s="45"/>
      <c r="GV176" s="45"/>
      <c r="GW176" s="45"/>
      <c r="GX176" s="45"/>
      <c r="GY176" s="45"/>
      <c r="GZ176" s="45"/>
      <c r="HA176" s="45"/>
      <c r="HB176" s="45"/>
      <c r="HC176" s="45"/>
      <c r="HD176" s="45"/>
      <c r="HE176" s="45"/>
      <c r="HF176" s="45"/>
      <c r="HG176" s="45"/>
      <c r="HH176" s="45"/>
      <c r="HI176" s="45"/>
      <c r="HJ176" s="45"/>
      <c r="HK176" s="45"/>
      <c r="HL176" s="45"/>
      <c r="HM176" s="45"/>
      <c r="HN176" s="45"/>
      <c r="HO176" s="45"/>
      <c r="HP176" s="45"/>
      <c r="HQ176" s="45"/>
      <c r="HR176" s="45"/>
      <c r="HS176" s="45"/>
      <c r="HT176" s="45"/>
      <c r="HU176" s="45"/>
      <c r="HV176" s="45"/>
      <c r="HW176" s="45"/>
      <c r="HX176" s="45"/>
      <c r="HY176" s="45"/>
      <c r="HZ176" s="45"/>
      <c r="IA176" s="45"/>
      <c r="IB176" s="45"/>
      <c r="IC176" s="45"/>
      <c r="ID176" s="45"/>
      <c r="IE176" s="45"/>
      <c r="IF176" s="45"/>
      <c r="IG176" s="45"/>
      <c r="IH176" s="45"/>
      <c r="II176" s="45"/>
      <c r="IJ176" s="45"/>
      <c r="IK176" s="45"/>
      <c r="IL176" s="45"/>
      <c r="IM176" s="45"/>
      <c r="IN176" s="45"/>
      <c r="IO176" s="45"/>
      <c r="IP176" s="45"/>
      <c r="IQ176" s="45"/>
      <c r="IR176" s="45"/>
      <c r="IS176" s="45"/>
      <c r="IT176" s="45"/>
      <c r="IU176" s="45"/>
      <c r="IV176" s="45"/>
      <c r="IW176" s="45"/>
      <c r="IX176" s="45"/>
    </row>
    <row r="177" spans="2:258" x14ac:dyDescent="0.25">
      <c r="B177" s="106"/>
      <c r="C177" s="98" t="s">
        <v>14</v>
      </c>
      <c r="D177" s="99" t="s">
        <v>25</v>
      </c>
      <c r="E177" s="100"/>
      <c r="F177" s="100"/>
      <c r="G177" s="105"/>
      <c r="I177" s="1" t="str">
        <f t="shared" si="319"/>
        <v xml:space="preserve"> </v>
      </c>
      <c r="J177" s="4"/>
      <c r="K177" s="4"/>
      <c r="L177" s="11"/>
      <c r="N177" s="25" t="str">
        <f t="shared" si="320"/>
        <v xml:space="preserve"> </v>
      </c>
      <c r="O177" s="4" t="str">
        <f t="shared" si="321"/>
        <v xml:space="preserve"> </v>
      </c>
      <c r="P177" s="4"/>
      <c r="Q177" s="11"/>
      <c r="S177" s="25" t="str">
        <f t="shared" si="322"/>
        <v/>
      </c>
      <c r="T177" s="4" t="str">
        <f t="shared" si="323"/>
        <v xml:space="preserve"> </v>
      </c>
      <c r="U177" s="4"/>
      <c r="V177" s="11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45"/>
      <c r="DM177" s="45"/>
      <c r="DN177" s="45"/>
      <c r="DO177" s="45"/>
      <c r="DP177" s="45"/>
      <c r="DQ177" s="45"/>
      <c r="DR177" s="45"/>
      <c r="DS177" s="45"/>
      <c r="DT177" s="45"/>
      <c r="DU177" s="45"/>
      <c r="DV177" s="45"/>
      <c r="DW177" s="45"/>
      <c r="DX177" s="45"/>
      <c r="DY177" s="45"/>
      <c r="DZ177" s="45"/>
      <c r="EA177" s="45"/>
      <c r="EB177" s="45"/>
      <c r="EC177" s="45"/>
      <c r="ED177" s="45"/>
      <c r="EE177" s="45"/>
      <c r="EF177" s="45"/>
      <c r="EG177" s="45"/>
      <c r="EH177" s="45"/>
      <c r="EI177" s="45"/>
      <c r="EJ177" s="45"/>
      <c r="EK177" s="45"/>
      <c r="EL177" s="45"/>
      <c r="EM177" s="45"/>
      <c r="EN177" s="45"/>
      <c r="EO177" s="45"/>
      <c r="EP177" s="45"/>
      <c r="EQ177" s="45"/>
      <c r="ER177" s="45"/>
      <c r="ES177" s="45"/>
      <c r="ET177" s="45"/>
      <c r="EU177" s="45"/>
      <c r="EV177" s="45"/>
      <c r="EW177" s="45"/>
      <c r="EX177" s="45"/>
      <c r="EY177" s="45"/>
      <c r="EZ177" s="45"/>
      <c r="FA177" s="45"/>
      <c r="FB177" s="45"/>
      <c r="FC177" s="45"/>
      <c r="FD177" s="45"/>
      <c r="FE177" s="45"/>
      <c r="FF177" s="45"/>
      <c r="FG177" s="45"/>
      <c r="FH177" s="45"/>
      <c r="FI177" s="45"/>
      <c r="FJ177" s="45"/>
      <c r="FK177" s="45"/>
      <c r="FL177" s="45"/>
      <c r="FM177" s="45"/>
      <c r="FN177" s="45"/>
      <c r="FO177" s="45"/>
      <c r="FP177" s="45"/>
      <c r="FQ177" s="45"/>
      <c r="FR177" s="45"/>
      <c r="FS177" s="45"/>
      <c r="FT177" s="45"/>
      <c r="FU177" s="45"/>
      <c r="FV177" s="45"/>
      <c r="FW177" s="45"/>
      <c r="FX177" s="45"/>
      <c r="FY177" s="45"/>
      <c r="FZ177" s="45"/>
      <c r="GA177" s="45"/>
      <c r="GB177" s="45"/>
      <c r="GC177" s="45"/>
      <c r="GD177" s="45"/>
      <c r="GE177" s="45"/>
      <c r="GF177" s="45"/>
      <c r="GG177" s="45"/>
      <c r="GH177" s="45"/>
      <c r="GI177" s="45"/>
      <c r="GJ177" s="45"/>
      <c r="GK177" s="45"/>
      <c r="GL177" s="45"/>
      <c r="GM177" s="45"/>
      <c r="GN177" s="45"/>
      <c r="GO177" s="45"/>
      <c r="GP177" s="45"/>
      <c r="GQ177" s="45"/>
      <c r="GR177" s="45"/>
      <c r="GS177" s="45"/>
      <c r="GT177" s="45"/>
      <c r="GU177" s="45"/>
      <c r="GV177" s="45"/>
      <c r="GW177" s="45"/>
      <c r="GX177" s="45"/>
      <c r="GY177" s="45"/>
      <c r="GZ177" s="45"/>
      <c r="HA177" s="45"/>
      <c r="HB177" s="45"/>
      <c r="HC177" s="45"/>
      <c r="HD177" s="45"/>
      <c r="HE177" s="45"/>
      <c r="HF177" s="45"/>
      <c r="HG177" s="45"/>
      <c r="HH177" s="45"/>
      <c r="HI177" s="45"/>
      <c r="HJ177" s="45"/>
      <c r="HK177" s="45"/>
      <c r="HL177" s="45"/>
      <c r="HM177" s="45"/>
      <c r="HN177" s="45"/>
      <c r="HO177" s="45"/>
      <c r="HP177" s="45"/>
      <c r="HQ177" s="45"/>
      <c r="HR177" s="45"/>
      <c r="HS177" s="45"/>
      <c r="HT177" s="45"/>
      <c r="HU177" s="45"/>
      <c r="HV177" s="45"/>
      <c r="HW177" s="45"/>
      <c r="HX177" s="45"/>
      <c r="HY177" s="45"/>
      <c r="HZ177" s="45"/>
      <c r="IA177" s="45"/>
      <c r="IB177" s="45"/>
      <c r="IC177" s="45"/>
      <c r="ID177" s="45"/>
      <c r="IE177" s="45"/>
      <c r="IF177" s="45"/>
      <c r="IG177" s="45"/>
      <c r="IH177" s="45"/>
      <c r="II177" s="45"/>
      <c r="IJ177" s="45"/>
      <c r="IK177" s="45"/>
      <c r="IL177" s="45"/>
      <c r="IM177" s="45"/>
      <c r="IN177" s="45"/>
      <c r="IO177" s="45"/>
      <c r="IP177" s="45"/>
      <c r="IQ177" s="45"/>
      <c r="IR177" s="45"/>
      <c r="IS177" s="45"/>
      <c r="IT177" s="45"/>
      <c r="IU177" s="45"/>
      <c r="IV177" s="45"/>
      <c r="IW177" s="45"/>
      <c r="IX177" s="45"/>
    </row>
    <row r="178" spans="2:258" x14ac:dyDescent="0.25">
      <c r="B178" s="106"/>
      <c r="C178" s="98" t="s">
        <v>15</v>
      </c>
      <c r="D178" s="99" t="s">
        <v>26</v>
      </c>
      <c r="E178" s="100"/>
      <c r="F178" s="100"/>
      <c r="G178" s="105"/>
      <c r="I178" s="1" t="str">
        <f t="shared" si="319"/>
        <v xml:space="preserve"> </v>
      </c>
      <c r="J178" s="4"/>
      <c r="K178" s="4"/>
      <c r="L178" s="11"/>
      <c r="N178" s="25" t="str">
        <f t="shared" si="320"/>
        <v xml:space="preserve"> </v>
      </c>
      <c r="O178" s="4" t="str">
        <f t="shared" si="321"/>
        <v xml:space="preserve"> </v>
      </c>
      <c r="P178" s="4"/>
      <c r="Q178" s="11"/>
      <c r="S178" s="25" t="str">
        <f t="shared" si="322"/>
        <v/>
      </c>
      <c r="T178" s="4" t="str">
        <f t="shared" si="323"/>
        <v xml:space="preserve"> </v>
      </c>
      <c r="U178" s="4"/>
      <c r="V178" s="11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45"/>
      <c r="DX178" s="45"/>
      <c r="DY178" s="45"/>
      <c r="DZ178" s="45"/>
      <c r="EA178" s="45"/>
      <c r="EB178" s="45"/>
      <c r="EC178" s="45"/>
      <c r="ED178" s="45"/>
      <c r="EE178" s="45"/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45"/>
      <c r="GA178" s="45"/>
      <c r="GB178" s="45"/>
      <c r="GC178" s="45"/>
      <c r="GD178" s="45"/>
      <c r="GE178" s="45"/>
      <c r="GF178" s="45"/>
      <c r="GG178" s="45"/>
      <c r="GH178" s="45"/>
      <c r="GI178" s="45"/>
      <c r="GJ178" s="45"/>
      <c r="GK178" s="45"/>
      <c r="GL178" s="45"/>
      <c r="GM178" s="45"/>
      <c r="GN178" s="45"/>
      <c r="GO178" s="45"/>
      <c r="GP178" s="45"/>
      <c r="GQ178" s="45"/>
      <c r="GR178" s="45"/>
      <c r="GS178" s="45"/>
      <c r="GT178" s="45"/>
      <c r="GU178" s="45"/>
      <c r="GV178" s="45"/>
      <c r="GW178" s="45"/>
      <c r="GX178" s="45"/>
      <c r="GY178" s="45"/>
      <c r="GZ178" s="45"/>
      <c r="HA178" s="45"/>
      <c r="HB178" s="45"/>
      <c r="HC178" s="45"/>
      <c r="HD178" s="45"/>
      <c r="HE178" s="45"/>
      <c r="HF178" s="45"/>
      <c r="HG178" s="45"/>
      <c r="HH178" s="45"/>
      <c r="HI178" s="45"/>
      <c r="HJ178" s="45"/>
      <c r="HK178" s="45"/>
      <c r="HL178" s="45"/>
      <c r="HM178" s="45"/>
      <c r="HN178" s="45"/>
      <c r="HO178" s="45"/>
      <c r="HP178" s="45"/>
      <c r="HQ178" s="45"/>
      <c r="HR178" s="45"/>
      <c r="HS178" s="45"/>
      <c r="HT178" s="45"/>
      <c r="HU178" s="45"/>
      <c r="HV178" s="45"/>
      <c r="HW178" s="45"/>
      <c r="HX178" s="45"/>
      <c r="HY178" s="45"/>
      <c r="HZ178" s="45"/>
      <c r="IA178" s="45"/>
      <c r="IB178" s="45"/>
      <c r="IC178" s="45"/>
      <c r="ID178" s="45"/>
      <c r="IE178" s="45"/>
      <c r="IF178" s="45"/>
      <c r="IG178" s="45"/>
      <c r="IH178" s="45"/>
      <c r="II178" s="45"/>
      <c r="IJ178" s="45"/>
      <c r="IK178" s="45"/>
      <c r="IL178" s="45"/>
      <c r="IM178" s="45"/>
      <c r="IN178" s="45"/>
      <c r="IO178" s="45"/>
      <c r="IP178" s="45"/>
      <c r="IQ178" s="45"/>
      <c r="IR178" s="45"/>
      <c r="IS178" s="45"/>
      <c r="IT178" s="45"/>
      <c r="IU178" s="45"/>
      <c r="IV178" s="45"/>
      <c r="IW178" s="45"/>
      <c r="IX178" s="45"/>
    </row>
    <row r="179" spans="2:258" x14ac:dyDescent="0.25">
      <c r="B179" s="106"/>
      <c r="C179" s="102" t="s">
        <v>12</v>
      </c>
      <c r="D179" s="103" t="s">
        <v>12</v>
      </c>
      <c r="E179" s="100"/>
      <c r="F179" s="100"/>
      <c r="G179" s="105"/>
      <c r="I179" s="1" t="str">
        <f t="shared" si="319"/>
        <v xml:space="preserve"> </v>
      </c>
      <c r="J179" s="4"/>
      <c r="K179" s="4"/>
      <c r="L179" s="11"/>
      <c r="N179" s="25" t="str">
        <f t="shared" si="320"/>
        <v xml:space="preserve"> </v>
      </c>
      <c r="O179" s="4" t="str">
        <f t="shared" si="321"/>
        <v xml:space="preserve"> </v>
      </c>
      <c r="P179" s="4"/>
      <c r="Q179" s="11"/>
      <c r="S179" s="25" t="str">
        <f t="shared" si="322"/>
        <v/>
      </c>
      <c r="T179" s="4" t="str">
        <f t="shared" si="323"/>
        <v xml:space="preserve"> </v>
      </c>
      <c r="U179" s="4"/>
      <c r="V179" s="11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5"/>
      <c r="DM179" s="45"/>
      <c r="DN179" s="45"/>
      <c r="DO179" s="45"/>
      <c r="DP179" s="45"/>
      <c r="DQ179" s="45"/>
      <c r="DR179" s="45"/>
      <c r="DS179" s="45"/>
      <c r="DT179" s="45"/>
      <c r="DU179" s="45"/>
      <c r="DV179" s="45"/>
      <c r="DW179" s="45"/>
      <c r="DX179" s="45"/>
      <c r="DY179" s="45"/>
      <c r="DZ179" s="45"/>
      <c r="EA179" s="45"/>
      <c r="EB179" s="45"/>
      <c r="EC179" s="45"/>
      <c r="ED179" s="45"/>
      <c r="EE179" s="45"/>
      <c r="EF179" s="45"/>
      <c r="EG179" s="45"/>
      <c r="EH179" s="45"/>
      <c r="EI179" s="45"/>
      <c r="EJ179" s="45"/>
      <c r="EK179" s="45"/>
      <c r="EL179" s="45"/>
      <c r="EM179" s="45"/>
      <c r="EN179" s="45"/>
      <c r="EO179" s="45"/>
      <c r="EP179" s="45"/>
      <c r="EQ179" s="45"/>
      <c r="ER179" s="45"/>
      <c r="ES179" s="45"/>
      <c r="ET179" s="45"/>
      <c r="EU179" s="45"/>
      <c r="EV179" s="45"/>
      <c r="EW179" s="45"/>
      <c r="EX179" s="45"/>
      <c r="EY179" s="45"/>
      <c r="EZ179" s="45"/>
      <c r="FA179" s="45"/>
      <c r="FB179" s="45"/>
      <c r="FC179" s="45"/>
      <c r="FD179" s="45"/>
      <c r="FE179" s="45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45"/>
      <c r="FY179" s="45"/>
      <c r="FZ179" s="45"/>
      <c r="GA179" s="45"/>
      <c r="GB179" s="45"/>
      <c r="GC179" s="45"/>
      <c r="GD179" s="45"/>
      <c r="GE179" s="45"/>
      <c r="GF179" s="45"/>
      <c r="GG179" s="45"/>
      <c r="GH179" s="45"/>
      <c r="GI179" s="45"/>
      <c r="GJ179" s="45"/>
      <c r="GK179" s="45"/>
      <c r="GL179" s="45"/>
      <c r="GM179" s="45"/>
      <c r="GN179" s="45"/>
      <c r="GO179" s="45"/>
      <c r="GP179" s="45"/>
      <c r="GQ179" s="45"/>
      <c r="GR179" s="45"/>
      <c r="GS179" s="45"/>
      <c r="GT179" s="45"/>
      <c r="GU179" s="45"/>
      <c r="GV179" s="45"/>
      <c r="GW179" s="45"/>
      <c r="GX179" s="45"/>
      <c r="GY179" s="45"/>
      <c r="GZ179" s="45"/>
      <c r="HA179" s="45"/>
      <c r="HB179" s="45"/>
      <c r="HC179" s="45"/>
      <c r="HD179" s="45"/>
      <c r="HE179" s="45"/>
      <c r="HF179" s="45"/>
      <c r="HG179" s="45"/>
      <c r="HH179" s="45"/>
      <c r="HI179" s="45"/>
      <c r="HJ179" s="45"/>
      <c r="HK179" s="45"/>
      <c r="HL179" s="45"/>
      <c r="HM179" s="45"/>
      <c r="HN179" s="45"/>
      <c r="HO179" s="45"/>
      <c r="HP179" s="45"/>
      <c r="HQ179" s="45"/>
      <c r="HR179" s="45"/>
      <c r="HS179" s="45"/>
      <c r="HT179" s="45"/>
      <c r="HU179" s="45"/>
      <c r="HV179" s="45"/>
      <c r="HW179" s="45"/>
      <c r="HX179" s="45"/>
      <c r="HY179" s="45"/>
      <c r="HZ179" s="45"/>
      <c r="IA179" s="45"/>
      <c r="IB179" s="45"/>
      <c r="IC179" s="45"/>
      <c r="ID179" s="45"/>
      <c r="IE179" s="45"/>
      <c r="IF179" s="45"/>
      <c r="IG179" s="45"/>
      <c r="IH179" s="45"/>
      <c r="II179" s="45"/>
      <c r="IJ179" s="45"/>
      <c r="IK179" s="45"/>
      <c r="IL179" s="45"/>
      <c r="IM179" s="45"/>
      <c r="IN179" s="45"/>
      <c r="IO179" s="45"/>
      <c r="IP179" s="45"/>
      <c r="IQ179" s="45"/>
      <c r="IR179" s="45"/>
      <c r="IS179" s="45"/>
      <c r="IT179" s="45"/>
      <c r="IU179" s="45"/>
      <c r="IV179" s="45"/>
      <c r="IW179" s="45"/>
      <c r="IX179" s="45"/>
    </row>
    <row r="180" spans="2:258" x14ac:dyDescent="0.25">
      <c r="B180" s="106"/>
      <c r="C180" s="102"/>
      <c r="D180" s="103"/>
      <c r="E180" s="100"/>
      <c r="F180" s="100"/>
      <c r="G180" s="105"/>
      <c r="I180" s="1" t="str">
        <f t="shared" si="319"/>
        <v xml:space="preserve"> </v>
      </c>
      <c r="J180" s="4"/>
      <c r="K180" s="4"/>
      <c r="L180" s="11"/>
      <c r="N180" s="25" t="str">
        <f t="shared" si="320"/>
        <v xml:space="preserve"> </v>
      </c>
      <c r="O180" s="4" t="str">
        <f t="shared" si="321"/>
        <v xml:space="preserve"> </v>
      </c>
      <c r="P180" s="4"/>
      <c r="Q180" s="11"/>
      <c r="S180" s="25" t="str">
        <f t="shared" si="322"/>
        <v/>
      </c>
      <c r="T180" s="4" t="str">
        <f t="shared" si="323"/>
        <v xml:space="preserve"> </v>
      </c>
      <c r="U180" s="4"/>
      <c r="V180" s="11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45"/>
      <c r="DG180" s="45"/>
      <c r="DH180" s="45"/>
      <c r="DI180" s="45"/>
      <c r="DJ180" s="45"/>
      <c r="DK180" s="45"/>
      <c r="DL180" s="45"/>
      <c r="DM180" s="45"/>
      <c r="DN180" s="45"/>
      <c r="DO180" s="45"/>
      <c r="DP180" s="45"/>
      <c r="DQ180" s="45"/>
      <c r="DR180" s="45"/>
      <c r="DS180" s="45"/>
      <c r="DT180" s="45"/>
      <c r="DU180" s="45"/>
      <c r="DV180" s="45"/>
      <c r="DW180" s="45"/>
      <c r="DX180" s="45"/>
      <c r="DY180" s="45"/>
      <c r="DZ180" s="45"/>
      <c r="EA180" s="45"/>
      <c r="EB180" s="45"/>
      <c r="EC180" s="45"/>
      <c r="ED180" s="45"/>
      <c r="EE180" s="45"/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45"/>
      <c r="FY180" s="45"/>
      <c r="FZ180" s="45"/>
      <c r="GA180" s="45"/>
      <c r="GB180" s="45"/>
      <c r="GC180" s="45"/>
      <c r="GD180" s="45"/>
      <c r="GE180" s="45"/>
      <c r="GF180" s="45"/>
      <c r="GG180" s="45"/>
      <c r="GH180" s="45"/>
      <c r="GI180" s="45"/>
      <c r="GJ180" s="45"/>
      <c r="GK180" s="45"/>
      <c r="GL180" s="45"/>
      <c r="GM180" s="45"/>
      <c r="GN180" s="45"/>
      <c r="GO180" s="45"/>
      <c r="GP180" s="45"/>
      <c r="GQ180" s="45"/>
      <c r="GR180" s="45"/>
      <c r="GS180" s="45"/>
      <c r="GT180" s="45"/>
      <c r="GU180" s="45"/>
      <c r="GV180" s="45"/>
      <c r="GW180" s="45"/>
      <c r="GX180" s="45"/>
      <c r="GY180" s="45"/>
      <c r="GZ180" s="45"/>
      <c r="HA180" s="45"/>
      <c r="HB180" s="45"/>
      <c r="HC180" s="45"/>
      <c r="HD180" s="45"/>
      <c r="HE180" s="45"/>
      <c r="HF180" s="45"/>
      <c r="HG180" s="45"/>
      <c r="HH180" s="45"/>
      <c r="HI180" s="45"/>
      <c r="HJ180" s="45"/>
      <c r="HK180" s="45"/>
      <c r="HL180" s="45"/>
      <c r="HM180" s="45"/>
      <c r="HN180" s="45"/>
      <c r="HO180" s="45"/>
      <c r="HP180" s="45"/>
      <c r="HQ180" s="45"/>
      <c r="HR180" s="45"/>
      <c r="HS180" s="45"/>
      <c r="HT180" s="45"/>
      <c r="HU180" s="45"/>
      <c r="HV180" s="45"/>
      <c r="HW180" s="45"/>
      <c r="HX180" s="45"/>
      <c r="HY180" s="45"/>
      <c r="HZ180" s="45"/>
      <c r="IA180" s="45"/>
      <c r="IB180" s="45"/>
      <c r="IC180" s="45"/>
      <c r="ID180" s="45"/>
      <c r="IE180" s="45"/>
      <c r="IF180" s="45"/>
      <c r="IG180" s="45"/>
      <c r="IH180" s="45"/>
      <c r="II180" s="45"/>
      <c r="IJ180" s="45"/>
      <c r="IK180" s="45"/>
      <c r="IL180" s="45"/>
      <c r="IM180" s="45"/>
      <c r="IN180" s="45"/>
      <c r="IO180" s="45"/>
      <c r="IP180" s="45"/>
      <c r="IQ180" s="45"/>
      <c r="IR180" s="45"/>
      <c r="IS180" s="45"/>
      <c r="IT180" s="45"/>
      <c r="IU180" s="45"/>
      <c r="IV180" s="45"/>
      <c r="IW180" s="45"/>
      <c r="IX180" s="45"/>
    </row>
    <row r="181" spans="2:258" ht="25.5" x14ac:dyDescent="0.25">
      <c r="B181" s="106"/>
      <c r="C181" s="94">
        <v>2</v>
      </c>
      <c r="D181" s="95" t="s">
        <v>17</v>
      </c>
      <c r="E181" s="96"/>
      <c r="F181" s="96"/>
      <c r="G181" s="104"/>
      <c r="I181" s="20">
        <f t="shared" ref="I181" si="324">+COUNTIF(I182:I186,"=x")+COUNTIF(I182:I186,"=vencida")+COUNTIF(I182:I186,"=cumplida")</f>
        <v>0</v>
      </c>
      <c r="J181" s="21">
        <f t="shared" ref="J181" si="325">+COUNTIF(J182:J186,"=x")</f>
        <v>0</v>
      </c>
      <c r="K181" s="22" t="str">
        <f t="shared" ref="K181" si="326">IFERROR(+J181/I181,"No se programaron actividades relacionadas con este objetivo")</f>
        <v>No se programaron actividades relacionadas con este objetivo</v>
      </c>
      <c r="L181" s="26"/>
      <c r="N181" s="20">
        <f t="shared" ref="N181" si="327">+COUNTIF(N182:N186,"=x")+COUNTIF(N182:N186,"=vencida")+COUNTIF(N182:N186,"=cumplida")</f>
        <v>0</v>
      </c>
      <c r="O181" s="21">
        <f t="shared" ref="O181" si="328">+COUNTIF(O182:O186,"=x")+COUNTIF(O182:O186,"=Cumplida")</f>
        <v>0</v>
      </c>
      <c r="P181" s="22" t="str">
        <f t="shared" ref="P181" si="329">IF(N181=0,"No se programaron actividades relacionadas con este objetivo",O181/N181)</f>
        <v>No se programaron actividades relacionadas con este objetivo</v>
      </c>
      <c r="Q181" s="26"/>
      <c r="S181" s="20">
        <f t="shared" ref="S181" si="330">+COUNTIF(S182:S186,"=x")+COUNTIF(S182:S186,"=vencida")+COUNTIF(S182:S186,"=cumplida")</f>
        <v>0</v>
      </c>
      <c r="T181" s="21">
        <f t="shared" ref="T181" si="331">+COUNTIF(T182:T186,"=x")+COUNTIF(T182:T186,"=Cumplida")</f>
        <v>0</v>
      </c>
      <c r="U181" s="22" t="str">
        <f t="shared" ref="U181" si="332">IF(S181=0,"No se programaron actividades relacionadas con este objetivo",T181/S181)</f>
        <v>No se programaron actividades relacionadas con este objetivo</v>
      </c>
      <c r="V181" s="30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45"/>
      <c r="CV181" s="45"/>
      <c r="CW181" s="45"/>
      <c r="CX181" s="45"/>
      <c r="CY181" s="45"/>
      <c r="CZ181" s="45"/>
      <c r="DA181" s="45"/>
      <c r="DB181" s="45"/>
      <c r="DC181" s="45"/>
      <c r="DD181" s="45"/>
      <c r="DE181" s="45"/>
      <c r="DF181" s="45"/>
      <c r="DG181" s="45"/>
      <c r="DH181" s="45"/>
      <c r="DI181" s="45"/>
      <c r="DJ181" s="45"/>
      <c r="DK181" s="45"/>
      <c r="DL181" s="45"/>
      <c r="DM181" s="45"/>
      <c r="DN181" s="45"/>
      <c r="DO181" s="45"/>
      <c r="DP181" s="45"/>
      <c r="DQ181" s="45"/>
      <c r="DR181" s="45"/>
      <c r="DS181" s="45"/>
      <c r="DT181" s="45"/>
      <c r="DU181" s="45"/>
      <c r="DV181" s="45"/>
      <c r="DW181" s="45"/>
      <c r="DX181" s="45"/>
      <c r="DY181" s="45"/>
      <c r="DZ181" s="45"/>
      <c r="EA181" s="45"/>
      <c r="EB181" s="45"/>
      <c r="EC181" s="45"/>
      <c r="ED181" s="45"/>
      <c r="EE181" s="45"/>
      <c r="EF181" s="45"/>
      <c r="EG181" s="45"/>
      <c r="EH181" s="45"/>
      <c r="EI181" s="45"/>
      <c r="EJ181" s="45"/>
      <c r="EK181" s="45"/>
      <c r="EL181" s="45"/>
      <c r="EM181" s="45"/>
      <c r="EN181" s="45"/>
      <c r="EO181" s="45"/>
      <c r="EP181" s="45"/>
      <c r="EQ181" s="45"/>
      <c r="ER181" s="45"/>
      <c r="ES181" s="45"/>
      <c r="ET181" s="45"/>
      <c r="EU181" s="45"/>
      <c r="EV181" s="45"/>
      <c r="EW181" s="45"/>
      <c r="EX181" s="45"/>
      <c r="EY181" s="45"/>
      <c r="EZ181" s="45"/>
      <c r="FA181" s="45"/>
      <c r="FB181" s="45"/>
      <c r="FC181" s="45"/>
      <c r="FD181" s="45"/>
      <c r="FE181" s="45"/>
      <c r="FF181" s="45"/>
      <c r="FG181" s="45"/>
      <c r="FH181" s="45"/>
      <c r="FI181" s="45"/>
      <c r="FJ181" s="45"/>
      <c r="FK181" s="45"/>
      <c r="FL181" s="45"/>
      <c r="FM181" s="45"/>
      <c r="FN181" s="45"/>
      <c r="FO181" s="45"/>
      <c r="FP181" s="45"/>
      <c r="FQ181" s="45"/>
      <c r="FR181" s="45"/>
      <c r="FS181" s="45"/>
      <c r="FT181" s="45"/>
      <c r="FU181" s="45"/>
      <c r="FV181" s="45"/>
      <c r="FW181" s="45"/>
      <c r="FX181" s="45"/>
      <c r="FY181" s="45"/>
      <c r="FZ181" s="45"/>
      <c r="GA181" s="45"/>
      <c r="GB181" s="45"/>
      <c r="GC181" s="45"/>
      <c r="GD181" s="45"/>
      <c r="GE181" s="45"/>
      <c r="GF181" s="45"/>
      <c r="GG181" s="45"/>
      <c r="GH181" s="45"/>
      <c r="GI181" s="45"/>
      <c r="GJ181" s="45"/>
      <c r="GK181" s="45"/>
      <c r="GL181" s="45"/>
      <c r="GM181" s="45"/>
      <c r="GN181" s="45"/>
      <c r="GO181" s="45"/>
      <c r="GP181" s="45"/>
      <c r="GQ181" s="45"/>
      <c r="GR181" s="45"/>
      <c r="GS181" s="45"/>
      <c r="GT181" s="45"/>
      <c r="GU181" s="45"/>
      <c r="GV181" s="45"/>
      <c r="GW181" s="45"/>
      <c r="GX181" s="45"/>
      <c r="GY181" s="45"/>
      <c r="GZ181" s="45"/>
      <c r="HA181" s="45"/>
      <c r="HB181" s="45"/>
      <c r="HC181" s="45"/>
      <c r="HD181" s="45"/>
      <c r="HE181" s="45"/>
      <c r="HF181" s="45"/>
      <c r="HG181" s="45"/>
      <c r="HH181" s="45"/>
      <c r="HI181" s="45"/>
      <c r="HJ181" s="45"/>
      <c r="HK181" s="45"/>
      <c r="HL181" s="45"/>
      <c r="HM181" s="45"/>
      <c r="HN181" s="45"/>
      <c r="HO181" s="45"/>
      <c r="HP181" s="45"/>
      <c r="HQ181" s="45"/>
      <c r="HR181" s="45"/>
      <c r="HS181" s="45"/>
      <c r="HT181" s="45"/>
      <c r="HU181" s="45"/>
      <c r="HV181" s="45"/>
      <c r="HW181" s="45"/>
      <c r="HX181" s="45"/>
      <c r="HY181" s="45"/>
      <c r="HZ181" s="45"/>
      <c r="IA181" s="45"/>
      <c r="IB181" s="45"/>
      <c r="IC181" s="45"/>
      <c r="ID181" s="45"/>
      <c r="IE181" s="45"/>
      <c r="IF181" s="45"/>
      <c r="IG181" s="45"/>
      <c r="IH181" s="45"/>
      <c r="II181" s="45"/>
      <c r="IJ181" s="45"/>
      <c r="IK181" s="45"/>
      <c r="IL181" s="45"/>
      <c r="IM181" s="45"/>
      <c r="IN181" s="45"/>
      <c r="IO181" s="45"/>
      <c r="IP181" s="45"/>
      <c r="IQ181" s="45"/>
      <c r="IR181" s="45"/>
      <c r="IS181" s="45"/>
      <c r="IT181" s="45"/>
      <c r="IU181" s="45"/>
      <c r="IV181" s="45"/>
      <c r="IW181" s="45"/>
      <c r="IX181" s="45"/>
    </row>
    <row r="182" spans="2:258" x14ac:dyDescent="0.25">
      <c r="B182" s="106"/>
      <c r="C182" s="98" t="s">
        <v>18</v>
      </c>
      <c r="D182" s="99" t="s">
        <v>16</v>
      </c>
      <c r="E182" s="100"/>
      <c r="F182" s="100"/>
      <c r="G182" s="105"/>
      <c r="I182" s="1" t="str">
        <f t="shared" ref="I182:I186" si="333">+IF(AND(G182&lt;=$K$10,G182&gt;0),"x"," ")</f>
        <v xml:space="preserve"> </v>
      </c>
      <c r="J182" s="4"/>
      <c r="K182" s="4"/>
      <c r="L182" s="11"/>
      <c r="N182" s="25" t="str">
        <f t="shared" ref="N182:N186" si="334">+IF(AND(G182&lt;=$P$10,G182&gt;0),IF(G182&lt;=$K$10,IF(J182="x","cumplida","vencida"),"x")," ")</f>
        <v xml:space="preserve"> </v>
      </c>
      <c r="O182" s="4" t="str">
        <f t="shared" ref="O182:O186" si="335">+IF(N182="cumplida","x"," ")</f>
        <v xml:space="preserve"> </v>
      </c>
      <c r="P182" s="4"/>
      <c r="Q182" s="11"/>
      <c r="S182" s="25" t="str">
        <f t="shared" ref="S182:S186" si="336">+IF(N182="cumplida","cumplida",IF(OR(N182="vencida",N182="x"),IF(O182="x","cumplida","vencida"),IF(G182&gt;0,"x","")))</f>
        <v/>
      </c>
      <c r="T182" s="4" t="str">
        <f t="shared" ref="T182:T186" si="337">+IF(S182="cumplida","x"," ")</f>
        <v xml:space="preserve"> </v>
      </c>
      <c r="U182" s="4"/>
      <c r="V182" s="11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  <c r="DO182" s="45"/>
      <c r="DP182" s="45"/>
      <c r="DQ182" s="45"/>
      <c r="DR182" s="45"/>
      <c r="DS182" s="45"/>
      <c r="DT182" s="45"/>
      <c r="DU182" s="45"/>
      <c r="DV182" s="45"/>
      <c r="DW182" s="45"/>
      <c r="DX182" s="45"/>
      <c r="DY182" s="45"/>
      <c r="DZ182" s="45"/>
      <c r="EA182" s="45"/>
      <c r="EB182" s="45"/>
      <c r="EC182" s="45"/>
      <c r="ED182" s="45"/>
      <c r="EE182" s="45"/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45"/>
      <c r="FY182" s="45"/>
      <c r="FZ182" s="45"/>
      <c r="GA182" s="45"/>
      <c r="GB182" s="45"/>
      <c r="GC182" s="45"/>
      <c r="GD182" s="45"/>
      <c r="GE182" s="45"/>
      <c r="GF182" s="45"/>
      <c r="GG182" s="45"/>
      <c r="GH182" s="45"/>
      <c r="GI182" s="45"/>
      <c r="GJ182" s="45"/>
      <c r="GK182" s="45"/>
      <c r="GL182" s="45"/>
      <c r="GM182" s="45"/>
      <c r="GN182" s="45"/>
      <c r="GO182" s="45"/>
      <c r="GP182" s="45"/>
      <c r="GQ182" s="45"/>
      <c r="GR182" s="45"/>
      <c r="GS182" s="45"/>
      <c r="GT182" s="45"/>
      <c r="GU182" s="45"/>
      <c r="GV182" s="45"/>
      <c r="GW182" s="45"/>
      <c r="GX182" s="45"/>
      <c r="GY182" s="45"/>
      <c r="GZ182" s="45"/>
      <c r="HA182" s="45"/>
      <c r="HB182" s="45"/>
      <c r="HC182" s="45"/>
      <c r="HD182" s="45"/>
      <c r="HE182" s="45"/>
      <c r="HF182" s="45"/>
      <c r="HG182" s="45"/>
      <c r="HH182" s="45"/>
      <c r="HI182" s="45"/>
      <c r="HJ182" s="45"/>
      <c r="HK182" s="45"/>
      <c r="HL182" s="45"/>
      <c r="HM182" s="45"/>
      <c r="HN182" s="45"/>
      <c r="HO182" s="45"/>
      <c r="HP182" s="45"/>
      <c r="HQ182" s="45"/>
      <c r="HR182" s="45"/>
      <c r="HS182" s="45"/>
      <c r="HT182" s="45"/>
      <c r="HU182" s="45"/>
      <c r="HV182" s="45"/>
      <c r="HW182" s="45"/>
      <c r="HX182" s="45"/>
      <c r="HY182" s="45"/>
      <c r="HZ182" s="45"/>
      <c r="IA182" s="45"/>
      <c r="IB182" s="45"/>
      <c r="IC182" s="45"/>
      <c r="ID182" s="45"/>
      <c r="IE182" s="45"/>
      <c r="IF182" s="45"/>
      <c r="IG182" s="45"/>
      <c r="IH182" s="45"/>
      <c r="II182" s="45"/>
      <c r="IJ182" s="45"/>
      <c r="IK182" s="45"/>
      <c r="IL182" s="45"/>
      <c r="IM182" s="45"/>
      <c r="IN182" s="45"/>
      <c r="IO182" s="45"/>
      <c r="IP182" s="45"/>
      <c r="IQ182" s="45"/>
      <c r="IR182" s="45"/>
      <c r="IS182" s="45"/>
      <c r="IT182" s="45"/>
      <c r="IU182" s="45"/>
      <c r="IV182" s="45"/>
      <c r="IW182" s="45"/>
      <c r="IX182" s="45"/>
    </row>
    <row r="183" spans="2:258" x14ac:dyDescent="0.25">
      <c r="B183" s="106"/>
      <c r="C183" s="98" t="s">
        <v>19</v>
      </c>
      <c r="D183" s="99" t="s">
        <v>21</v>
      </c>
      <c r="E183" s="100"/>
      <c r="F183" s="100"/>
      <c r="G183" s="105"/>
      <c r="I183" s="1" t="str">
        <f t="shared" si="333"/>
        <v xml:space="preserve"> </v>
      </c>
      <c r="J183" s="4"/>
      <c r="K183" s="4"/>
      <c r="L183" s="11"/>
      <c r="N183" s="25" t="str">
        <f t="shared" si="334"/>
        <v xml:space="preserve"> </v>
      </c>
      <c r="O183" s="4" t="str">
        <f t="shared" si="335"/>
        <v xml:space="preserve"> </v>
      </c>
      <c r="P183" s="4"/>
      <c r="Q183" s="11"/>
      <c r="S183" s="25" t="str">
        <f t="shared" si="336"/>
        <v/>
      </c>
      <c r="T183" s="4" t="str">
        <f t="shared" si="337"/>
        <v xml:space="preserve"> </v>
      </c>
      <c r="U183" s="4"/>
      <c r="V183" s="11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  <c r="CZ183" s="45"/>
      <c r="DA183" s="45"/>
      <c r="DB183" s="45"/>
      <c r="DC183" s="45"/>
      <c r="DD183" s="45"/>
      <c r="DE183" s="45"/>
      <c r="DF183" s="45"/>
      <c r="DG183" s="45"/>
      <c r="DH183" s="45"/>
      <c r="DI183" s="45"/>
      <c r="DJ183" s="45"/>
      <c r="DK183" s="45"/>
      <c r="DL183" s="45"/>
      <c r="DM183" s="45"/>
      <c r="DN183" s="45"/>
      <c r="DO183" s="45"/>
      <c r="DP183" s="45"/>
      <c r="DQ183" s="45"/>
      <c r="DR183" s="45"/>
      <c r="DS183" s="45"/>
      <c r="DT183" s="45"/>
      <c r="DU183" s="45"/>
      <c r="DV183" s="45"/>
      <c r="DW183" s="45"/>
      <c r="DX183" s="45"/>
      <c r="DY183" s="45"/>
      <c r="DZ183" s="45"/>
      <c r="EA183" s="45"/>
      <c r="EB183" s="45"/>
      <c r="EC183" s="45"/>
      <c r="ED183" s="45"/>
      <c r="EE183" s="45"/>
      <c r="EF183" s="45"/>
      <c r="EG183" s="45"/>
      <c r="EH183" s="45"/>
      <c r="EI183" s="45"/>
      <c r="EJ183" s="45"/>
      <c r="EK183" s="45"/>
      <c r="EL183" s="45"/>
      <c r="EM183" s="45"/>
      <c r="EN183" s="45"/>
      <c r="EO183" s="45"/>
      <c r="EP183" s="45"/>
      <c r="EQ183" s="45"/>
      <c r="ER183" s="45"/>
      <c r="ES183" s="45"/>
      <c r="ET183" s="45"/>
      <c r="EU183" s="45"/>
      <c r="EV183" s="45"/>
      <c r="EW183" s="45"/>
      <c r="EX183" s="45"/>
      <c r="EY183" s="45"/>
      <c r="EZ183" s="45"/>
      <c r="FA183" s="45"/>
      <c r="FB183" s="45"/>
      <c r="FC183" s="45"/>
      <c r="FD183" s="45"/>
      <c r="FE183" s="45"/>
      <c r="FF183" s="45"/>
      <c r="FG183" s="45"/>
      <c r="FH183" s="45"/>
      <c r="FI183" s="45"/>
      <c r="FJ183" s="45"/>
      <c r="FK183" s="45"/>
      <c r="FL183" s="45"/>
      <c r="FM183" s="45"/>
      <c r="FN183" s="45"/>
      <c r="FO183" s="45"/>
      <c r="FP183" s="45"/>
      <c r="FQ183" s="45"/>
      <c r="FR183" s="45"/>
      <c r="FS183" s="45"/>
      <c r="FT183" s="45"/>
      <c r="FU183" s="45"/>
      <c r="FV183" s="45"/>
      <c r="FW183" s="45"/>
      <c r="FX183" s="45"/>
      <c r="FY183" s="45"/>
      <c r="FZ183" s="45"/>
      <c r="GA183" s="45"/>
      <c r="GB183" s="45"/>
      <c r="GC183" s="45"/>
      <c r="GD183" s="45"/>
      <c r="GE183" s="45"/>
      <c r="GF183" s="45"/>
      <c r="GG183" s="45"/>
      <c r="GH183" s="45"/>
      <c r="GI183" s="45"/>
      <c r="GJ183" s="45"/>
      <c r="GK183" s="45"/>
      <c r="GL183" s="45"/>
      <c r="GM183" s="45"/>
      <c r="GN183" s="45"/>
      <c r="GO183" s="45"/>
      <c r="GP183" s="45"/>
      <c r="GQ183" s="45"/>
      <c r="GR183" s="45"/>
      <c r="GS183" s="45"/>
      <c r="GT183" s="45"/>
      <c r="GU183" s="45"/>
      <c r="GV183" s="45"/>
      <c r="GW183" s="45"/>
      <c r="GX183" s="45"/>
      <c r="GY183" s="45"/>
      <c r="GZ183" s="45"/>
      <c r="HA183" s="45"/>
      <c r="HB183" s="45"/>
      <c r="HC183" s="45"/>
      <c r="HD183" s="45"/>
      <c r="HE183" s="45"/>
      <c r="HF183" s="45"/>
      <c r="HG183" s="45"/>
      <c r="HH183" s="45"/>
      <c r="HI183" s="45"/>
      <c r="HJ183" s="45"/>
      <c r="HK183" s="45"/>
      <c r="HL183" s="45"/>
      <c r="HM183" s="45"/>
      <c r="HN183" s="45"/>
      <c r="HO183" s="45"/>
      <c r="HP183" s="45"/>
      <c r="HQ183" s="45"/>
      <c r="HR183" s="45"/>
      <c r="HS183" s="45"/>
      <c r="HT183" s="45"/>
      <c r="HU183" s="45"/>
      <c r="HV183" s="45"/>
      <c r="HW183" s="45"/>
      <c r="HX183" s="45"/>
      <c r="HY183" s="45"/>
      <c r="HZ183" s="45"/>
      <c r="IA183" s="45"/>
      <c r="IB183" s="45"/>
      <c r="IC183" s="45"/>
      <c r="ID183" s="45"/>
      <c r="IE183" s="45"/>
      <c r="IF183" s="45"/>
      <c r="IG183" s="45"/>
      <c r="IH183" s="45"/>
      <c r="II183" s="45"/>
      <c r="IJ183" s="45"/>
      <c r="IK183" s="45"/>
      <c r="IL183" s="45"/>
      <c r="IM183" s="45"/>
      <c r="IN183" s="45"/>
      <c r="IO183" s="45"/>
      <c r="IP183" s="45"/>
      <c r="IQ183" s="45"/>
      <c r="IR183" s="45"/>
      <c r="IS183" s="45"/>
      <c r="IT183" s="45"/>
      <c r="IU183" s="45"/>
      <c r="IV183" s="45"/>
      <c r="IW183" s="45"/>
      <c r="IX183" s="45"/>
    </row>
    <row r="184" spans="2:258" x14ac:dyDescent="0.25">
      <c r="B184" s="106"/>
      <c r="C184" s="98" t="s">
        <v>20</v>
      </c>
      <c r="D184" s="99" t="s">
        <v>22</v>
      </c>
      <c r="E184" s="100"/>
      <c r="F184" s="100"/>
      <c r="G184" s="105"/>
      <c r="I184" s="1" t="str">
        <f t="shared" si="333"/>
        <v xml:space="preserve"> </v>
      </c>
      <c r="J184" s="4"/>
      <c r="K184" s="4"/>
      <c r="L184" s="11"/>
      <c r="N184" s="25" t="str">
        <f t="shared" si="334"/>
        <v xml:space="preserve"> </v>
      </c>
      <c r="O184" s="4" t="str">
        <f t="shared" si="335"/>
        <v xml:space="preserve"> </v>
      </c>
      <c r="P184" s="4"/>
      <c r="Q184" s="11"/>
      <c r="S184" s="25" t="str">
        <f t="shared" si="336"/>
        <v/>
      </c>
      <c r="T184" s="4" t="str">
        <f t="shared" si="337"/>
        <v xml:space="preserve"> </v>
      </c>
      <c r="U184" s="4"/>
      <c r="V184" s="11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  <c r="CW184" s="45"/>
      <c r="CX184" s="45"/>
      <c r="CY184" s="45"/>
      <c r="CZ184" s="45"/>
      <c r="DA184" s="45"/>
      <c r="DB184" s="45"/>
      <c r="DC184" s="45"/>
      <c r="DD184" s="45"/>
      <c r="DE184" s="45"/>
      <c r="DF184" s="45"/>
      <c r="DG184" s="45"/>
      <c r="DH184" s="45"/>
      <c r="DI184" s="45"/>
      <c r="DJ184" s="45"/>
      <c r="DK184" s="45"/>
      <c r="DL184" s="45"/>
      <c r="DM184" s="45"/>
      <c r="DN184" s="45"/>
      <c r="DO184" s="45"/>
      <c r="DP184" s="45"/>
      <c r="DQ184" s="45"/>
      <c r="DR184" s="45"/>
      <c r="DS184" s="45"/>
      <c r="DT184" s="45"/>
      <c r="DU184" s="45"/>
      <c r="DV184" s="45"/>
      <c r="DW184" s="45"/>
      <c r="DX184" s="45"/>
      <c r="DY184" s="45"/>
      <c r="DZ184" s="45"/>
      <c r="EA184" s="45"/>
      <c r="EB184" s="45"/>
      <c r="EC184" s="45"/>
      <c r="ED184" s="45"/>
      <c r="EE184" s="45"/>
      <c r="EF184" s="45"/>
      <c r="EG184" s="45"/>
      <c r="EH184" s="45"/>
      <c r="EI184" s="45"/>
      <c r="EJ184" s="45"/>
      <c r="EK184" s="45"/>
      <c r="EL184" s="45"/>
      <c r="EM184" s="45"/>
      <c r="EN184" s="45"/>
      <c r="EO184" s="45"/>
      <c r="EP184" s="45"/>
      <c r="EQ184" s="45"/>
      <c r="ER184" s="45"/>
      <c r="ES184" s="45"/>
      <c r="ET184" s="45"/>
      <c r="EU184" s="45"/>
      <c r="EV184" s="45"/>
      <c r="EW184" s="45"/>
      <c r="EX184" s="45"/>
      <c r="EY184" s="45"/>
      <c r="EZ184" s="45"/>
      <c r="FA184" s="45"/>
      <c r="FB184" s="45"/>
      <c r="FC184" s="45"/>
      <c r="FD184" s="45"/>
      <c r="FE184" s="45"/>
      <c r="FF184" s="45"/>
      <c r="FG184" s="45"/>
      <c r="FH184" s="45"/>
      <c r="FI184" s="45"/>
      <c r="FJ184" s="45"/>
      <c r="FK184" s="45"/>
      <c r="FL184" s="45"/>
      <c r="FM184" s="45"/>
      <c r="FN184" s="45"/>
      <c r="FO184" s="45"/>
      <c r="FP184" s="45"/>
      <c r="FQ184" s="45"/>
      <c r="FR184" s="45"/>
      <c r="FS184" s="45"/>
      <c r="FT184" s="45"/>
      <c r="FU184" s="45"/>
      <c r="FV184" s="45"/>
      <c r="FW184" s="45"/>
      <c r="FX184" s="45"/>
      <c r="FY184" s="45"/>
      <c r="FZ184" s="45"/>
      <c r="GA184" s="45"/>
      <c r="GB184" s="45"/>
      <c r="GC184" s="45"/>
      <c r="GD184" s="45"/>
      <c r="GE184" s="45"/>
      <c r="GF184" s="45"/>
      <c r="GG184" s="45"/>
      <c r="GH184" s="45"/>
      <c r="GI184" s="45"/>
      <c r="GJ184" s="45"/>
      <c r="GK184" s="45"/>
      <c r="GL184" s="45"/>
      <c r="GM184" s="45"/>
      <c r="GN184" s="45"/>
      <c r="GO184" s="45"/>
      <c r="GP184" s="45"/>
      <c r="GQ184" s="45"/>
      <c r="GR184" s="45"/>
      <c r="GS184" s="45"/>
      <c r="GT184" s="45"/>
      <c r="GU184" s="45"/>
      <c r="GV184" s="45"/>
      <c r="GW184" s="45"/>
      <c r="GX184" s="45"/>
      <c r="GY184" s="45"/>
      <c r="GZ184" s="45"/>
      <c r="HA184" s="45"/>
      <c r="HB184" s="45"/>
      <c r="HC184" s="45"/>
      <c r="HD184" s="45"/>
      <c r="HE184" s="45"/>
      <c r="HF184" s="45"/>
      <c r="HG184" s="45"/>
      <c r="HH184" s="45"/>
      <c r="HI184" s="45"/>
      <c r="HJ184" s="45"/>
      <c r="HK184" s="45"/>
      <c r="HL184" s="45"/>
      <c r="HM184" s="45"/>
      <c r="HN184" s="45"/>
      <c r="HO184" s="45"/>
      <c r="HP184" s="45"/>
      <c r="HQ184" s="45"/>
      <c r="HR184" s="45"/>
      <c r="HS184" s="45"/>
      <c r="HT184" s="45"/>
      <c r="HU184" s="45"/>
      <c r="HV184" s="45"/>
      <c r="HW184" s="45"/>
      <c r="HX184" s="45"/>
      <c r="HY184" s="45"/>
      <c r="HZ184" s="45"/>
      <c r="IA184" s="45"/>
      <c r="IB184" s="45"/>
      <c r="IC184" s="45"/>
      <c r="ID184" s="45"/>
      <c r="IE184" s="45"/>
      <c r="IF184" s="45"/>
      <c r="IG184" s="45"/>
      <c r="IH184" s="45"/>
      <c r="II184" s="45"/>
      <c r="IJ184" s="45"/>
      <c r="IK184" s="45"/>
      <c r="IL184" s="45"/>
      <c r="IM184" s="45"/>
      <c r="IN184" s="45"/>
      <c r="IO184" s="45"/>
      <c r="IP184" s="45"/>
      <c r="IQ184" s="45"/>
      <c r="IR184" s="45"/>
      <c r="IS184" s="45"/>
      <c r="IT184" s="45"/>
      <c r="IU184" s="45"/>
      <c r="IV184" s="45"/>
      <c r="IW184" s="45"/>
      <c r="IX184" s="45"/>
    </row>
    <row r="185" spans="2:258" x14ac:dyDescent="0.25">
      <c r="B185" s="106"/>
      <c r="C185" s="98" t="s">
        <v>12</v>
      </c>
      <c r="D185" s="103" t="s">
        <v>12</v>
      </c>
      <c r="E185" s="100"/>
      <c r="F185" s="100"/>
      <c r="G185" s="105"/>
      <c r="I185" s="1" t="str">
        <f t="shared" si="333"/>
        <v xml:space="preserve"> </v>
      </c>
      <c r="J185" s="4"/>
      <c r="K185" s="4"/>
      <c r="L185" s="11"/>
      <c r="N185" s="25" t="str">
        <f t="shared" si="334"/>
        <v xml:space="preserve"> </v>
      </c>
      <c r="O185" s="4" t="str">
        <f t="shared" si="335"/>
        <v xml:space="preserve"> </v>
      </c>
      <c r="P185" s="4"/>
      <c r="Q185" s="11"/>
      <c r="S185" s="25" t="str">
        <f t="shared" si="336"/>
        <v/>
      </c>
      <c r="T185" s="4" t="str">
        <f t="shared" si="337"/>
        <v xml:space="preserve"> </v>
      </c>
      <c r="U185" s="4"/>
      <c r="V185" s="11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45"/>
      <c r="EB185" s="45"/>
      <c r="EC185" s="45"/>
      <c r="ED185" s="45"/>
      <c r="EE185" s="45"/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45"/>
      <c r="FZ185" s="45"/>
      <c r="GA185" s="45"/>
      <c r="GB185" s="45"/>
      <c r="GC185" s="45"/>
      <c r="GD185" s="45"/>
      <c r="GE185" s="45"/>
      <c r="GF185" s="45"/>
      <c r="GG185" s="45"/>
      <c r="GH185" s="45"/>
      <c r="GI185" s="45"/>
      <c r="GJ185" s="45"/>
      <c r="GK185" s="45"/>
      <c r="GL185" s="45"/>
      <c r="GM185" s="45"/>
      <c r="GN185" s="45"/>
      <c r="GO185" s="45"/>
      <c r="GP185" s="45"/>
      <c r="GQ185" s="45"/>
      <c r="GR185" s="45"/>
      <c r="GS185" s="45"/>
      <c r="GT185" s="45"/>
      <c r="GU185" s="45"/>
      <c r="GV185" s="45"/>
      <c r="GW185" s="45"/>
      <c r="GX185" s="45"/>
      <c r="GY185" s="45"/>
      <c r="GZ185" s="45"/>
      <c r="HA185" s="45"/>
      <c r="HB185" s="45"/>
      <c r="HC185" s="45"/>
      <c r="HD185" s="45"/>
      <c r="HE185" s="45"/>
      <c r="HF185" s="45"/>
      <c r="HG185" s="45"/>
      <c r="HH185" s="45"/>
      <c r="HI185" s="45"/>
      <c r="HJ185" s="45"/>
      <c r="HK185" s="45"/>
      <c r="HL185" s="45"/>
      <c r="HM185" s="45"/>
      <c r="HN185" s="45"/>
      <c r="HO185" s="45"/>
      <c r="HP185" s="45"/>
      <c r="HQ185" s="45"/>
      <c r="HR185" s="45"/>
      <c r="HS185" s="45"/>
      <c r="HT185" s="45"/>
      <c r="HU185" s="45"/>
      <c r="HV185" s="45"/>
      <c r="HW185" s="45"/>
      <c r="HX185" s="45"/>
      <c r="HY185" s="45"/>
      <c r="HZ185" s="45"/>
      <c r="IA185" s="45"/>
      <c r="IB185" s="45"/>
      <c r="IC185" s="45"/>
      <c r="ID185" s="45"/>
      <c r="IE185" s="45"/>
      <c r="IF185" s="45"/>
      <c r="IG185" s="45"/>
      <c r="IH185" s="45"/>
      <c r="II185" s="45"/>
      <c r="IJ185" s="45"/>
      <c r="IK185" s="45"/>
      <c r="IL185" s="45"/>
      <c r="IM185" s="45"/>
      <c r="IN185" s="45"/>
      <c r="IO185" s="45"/>
      <c r="IP185" s="45"/>
      <c r="IQ185" s="45"/>
      <c r="IR185" s="45"/>
      <c r="IS185" s="45"/>
      <c r="IT185" s="45"/>
      <c r="IU185" s="45"/>
      <c r="IV185" s="45"/>
      <c r="IW185" s="45"/>
      <c r="IX185" s="45"/>
    </row>
    <row r="186" spans="2:258" x14ac:dyDescent="0.25">
      <c r="B186" s="106"/>
      <c r="C186" s="102"/>
      <c r="D186" s="103"/>
      <c r="E186" s="100"/>
      <c r="F186" s="100"/>
      <c r="G186" s="105"/>
      <c r="I186" s="1" t="str">
        <f t="shared" si="333"/>
        <v xml:space="preserve"> </v>
      </c>
      <c r="J186" s="4"/>
      <c r="K186" s="4"/>
      <c r="L186" s="11"/>
      <c r="N186" s="25" t="str">
        <f t="shared" si="334"/>
        <v xml:space="preserve"> </v>
      </c>
      <c r="O186" s="4" t="str">
        <f t="shared" si="335"/>
        <v xml:space="preserve"> </v>
      </c>
      <c r="P186" s="4"/>
      <c r="Q186" s="11"/>
      <c r="S186" s="25" t="str">
        <f t="shared" si="336"/>
        <v/>
      </c>
      <c r="T186" s="4" t="str">
        <f t="shared" si="337"/>
        <v xml:space="preserve"> </v>
      </c>
      <c r="U186" s="4"/>
      <c r="V186" s="11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45"/>
      <c r="EB186" s="45"/>
      <c r="EC186" s="45"/>
      <c r="ED186" s="45"/>
      <c r="EE186" s="45"/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45"/>
      <c r="GA186" s="45"/>
      <c r="GB186" s="45"/>
      <c r="GC186" s="45"/>
      <c r="GD186" s="45"/>
      <c r="GE186" s="45"/>
      <c r="GF186" s="45"/>
      <c r="GG186" s="45"/>
      <c r="GH186" s="45"/>
      <c r="GI186" s="45"/>
      <c r="GJ186" s="45"/>
      <c r="GK186" s="45"/>
      <c r="GL186" s="45"/>
      <c r="GM186" s="45"/>
      <c r="GN186" s="45"/>
      <c r="GO186" s="45"/>
      <c r="GP186" s="45"/>
      <c r="GQ186" s="45"/>
      <c r="GR186" s="45"/>
      <c r="GS186" s="45"/>
      <c r="GT186" s="45"/>
      <c r="GU186" s="45"/>
      <c r="GV186" s="45"/>
      <c r="GW186" s="45"/>
      <c r="GX186" s="45"/>
      <c r="GY186" s="45"/>
      <c r="GZ186" s="45"/>
      <c r="HA186" s="45"/>
      <c r="HB186" s="45"/>
      <c r="HC186" s="45"/>
      <c r="HD186" s="45"/>
      <c r="HE186" s="45"/>
      <c r="HF186" s="45"/>
      <c r="HG186" s="45"/>
      <c r="HH186" s="45"/>
      <c r="HI186" s="45"/>
      <c r="HJ186" s="45"/>
      <c r="HK186" s="45"/>
      <c r="HL186" s="45"/>
      <c r="HM186" s="45"/>
      <c r="HN186" s="45"/>
      <c r="HO186" s="45"/>
      <c r="HP186" s="45"/>
      <c r="HQ186" s="45"/>
      <c r="HR186" s="45"/>
      <c r="HS186" s="45"/>
      <c r="HT186" s="45"/>
      <c r="HU186" s="45"/>
      <c r="HV186" s="45"/>
      <c r="HW186" s="45"/>
      <c r="HX186" s="45"/>
      <c r="HY186" s="45"/>
      <c r="HZ186" s="45"/>
      <c r="IA186" s="45"/>
      <c r="IB186" s="45"/>
      <c r="IC186" s="45"/>
      <c r="ID186" s="45"/>
      <c r="IE186" s="45"/>
      <c r="IF186" s="45"/>
      <c r="IG186" s="45"/>
      <c r="IH186" s="45"/>
      <c r="II186" s="45"/>
      <c r="IJ186" s="45"/>
      <c r="IK186" s="45"/>
      <c r="IL186" s="45"/>
      <c r="IM186" s="45"/>
      <c r="IN186" s="45"/>
      <c r="IO186" s="45"/>
      <c r="IP186" s="45"/>
      <c r="IQ186" s="45"/>
      <c r="IR186" s="45"/>
      <c r="IS186" s="45"/>
      <c r="IT186" s="45"/>
      <c r="IU186" s="45"/>
      <c r="IV186" s="45"/>
      <c r="IW186" s="45"/>
      <c r="IX186" s="45"/>
    </row>
    <row r="187" spans="2:258" ht="25.5" x14ac:dyDescent="0.25">
      <c r="B187" s="93" t="s">
        <v>39</v>
      </c>
      <c r="C187" s="94">
        <v>1</v>
      </c>
      <c r="D187" s="95" t="s">
        <v>23</v>
      </c>
      <c r="E187" s="96"/>
      <c r="F187" s="96"/>
      <c r="G187" s="104"/>
      <c r="I187" s="20">
        <f t="shared" ref="I187" si="338">+COUNTIF(I188:I192,"=x")+COUNTIF(I188:I192,"=vencida")+COUNTIF(I188:I192,"=cumplida")</f>
        <v>0</v>
      </c>
      <c r="J187" s="21">
        <f t="shared" ref="J187" si="339">+COUNTIF(J188:J192,"=x")</f>
        <v>0</v>
      </c>
      <c r="K187" s="22" t="str">
        <f t="shared" ref="K187" si="340">IFERROR(+J187/I187,"No se programaron actividades relacionadas con este objetivo")</f>
        <v>No se programaron actividades relacionadas con este objetivo</v>
      </c>
      <c r="L187" s="26"/>
      <c r="N187" s="20">
        <f t="shared" ref="N187" si="341">+COUNTIF(N188:N192,"=x")+COUNTIF(N188:N192,"=vencida")+COUNTIF(N188:N192,"=cumplida")</f>
        <v>0</v>
      </c>
      <c r="O187" s="21">
        <f t="shared" ref="O187" si="342">+COUNTIF(O188:O192,"=x")+COUNTIF(O188:O192,"=Cumplida")</f>
        <v>0</v>
      </c>
      <c r="P187" s="22" t="str">
        <f t="shared" ref="P187" si="343">IF(N187=0,"No se programaron actividades relacionadas con este objetivo",O187/N187)</f>
        <v>No se programaron actividades relacionadas con este objetivo</v>
      </c>
      <c r="Q187" s="26"/>
      <c r="S187" s="20">
        <f t="shared" ref="S187" si="344">+COUNTIF(S188:S192,"=x")+COUNTIF(S188:S192,"=vencida")+COUNTIF(S188:S192,"=cumplida")</f>
        <v>0</v>
      </c>
      <c r="T187" s="21">
        <f t="shared" ref="T187" si="345">+COUNTIF(T188:T192,"=x")+COUNTIF(T188:T192,"=Cumplida")</f>
        <v>0</v>
      </c>
      <c r="U187" s="22" t="str">
        <f t="shared" ref="U187" si="346">IF(S187=0,"No se programaron actividades relacionadas con este objetivo",T187/S187)</f>
        <v>No se programaron actividades relacionadas con este objetivo</v>
      </c>
      <c r="V187" s="30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5"/>
      <c r="EE187" s="45"/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5"/>
      <c r="GI187" s="45"/>
      <c r="GJ187" s="45"/>
      <c r="GK187" s="45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5"/>
      <c r="GW187" s="45"/>
      <c r="GX187" s="45"/>
      <c r="GY187" s="45"/>
      <c r="GZ187" s="45"/>
      <c r="HA187" s="45"/>
      <c r="HB187" s="45"/>
      <c r="HC187" s="45"/>
      <c r="HD187" s="45"/>
      <c r="HE187" s="45"/>
      <c r="HF187" s="45"/>
      <c r="HG187" s="45"/>
      <c r="HH187" s="45"/>
      <c r="HI187" s="45"/>
      <c r="HJ187" s="45"/>
      <c r="HK187" s="45"/>
      <c r="HL187" s="45"/>
      <c r="HM187" s="45"/>
      <c r="HN187" s="45"/>
      <c r="HO187" s="45"/>
      <c r="HP187" s="45"/>
      <c r="HQ187" s="45"/>
      <c r="HR187" s="45"/>
      <c r="HS187" s="45"/>
      <c r="HT187" s="45"/>
      <c r="HU187" s="45"/>
      <c r="HV187" s="45"/>
      <c r="HW187" s="45"/>
      <c r="HX187" s="45"/>
      <c r="HY187" s="45"/>
      <c r="HZ187" s="45"/>
      <c r="IA187" s="45"/>
      <c r="IB187" s="45"/>
      <c r="IC187" s="45"/>
      <c r="ID187" s="45"/>
      <c r="IE187" s="45"/>
      <c r="IF187" s="45"/>
      <c r="IG187" s="45"/>
      <c r="IH187" s="45"/>
      <c r="II187" s="45"/>
      <c r="IJ187" s="45"/>
      <c r="IK187" s="45"/>
      <c r="IL187" s="45"/>
      <c r="IM187" s="45"/>
      <c r="IN187" s="45"/>
      <c r="IO187" s="45"/>
      <c r="IP187" s="45"/>
      <c r="IQ187" s="45"/>
      <c r="IR187" s="45"/>
      <c r="IS187" s="45"/>
      <c r="IT187" s="45"/>
      <c r="IU187" s="45"/>
      <c r="IV187" s="45"/>
      <c r="IW187" s="45"/>
      <c r="IX187" s="45"/>
    </row>
    <row r="188" spans="2:258" x14ac:dyDescent="0.25">
      <c r="B188" s="106"/>
      <c r="C188" s="98" t="s">
        <v>13</v>
      </c>
      <c r="D188" s="99" t="s">
        <v>24</v>
      </c>
      <c r="E188" s="100"/>
      <c r="F188" s="100"/>
      <c r="G188" s="105"/>
      <c r="I188" s="1" t="str">
        <f t="shared" ref="I188:I192" si="347">+IF(AND(G188&lt;=$K$10,G188&gt;0),"x"," ")</f>
        <v xml:space="preserve"> </v>
      </c>
      <c r="J188" s="4"/>
      <c r="K188" s="4"/>
      <c r="L188" s="11"/>
      <c r="N188" s="25" t="str">
        <f t="shared" ref="N188:N192" si="348">+IF(AND(G188&lt;=$P$10,G188&gt;0),IF(G188&lt;=$K$10,IF(J188="x","cumplida","vencida"),"x")," ")</f>
        <v xml:space="preserve"> </v>
      </c>
      <c r="O188" s="4" t="str">
        <f t="shared" ref="O188:O192" si="349">+IF(N188="cumplida","x"," ")</f>
        <v xml:space="preserve"> </v>
      </c>
      <c r="P188" s="4"/>
      <c r="Q188" s="11"/>
      <c r="S188" s="25" t="str">
        <f t="shared" ref="S188:S192" si="350">+IF(N188="cumplida","cumplida",IF(OR(N188="vencida",N188="x"),IF(O188="x","cumplida","vencida"),IF(G188&gt;0,"x","")))</f>
        <v/>
      </c>
      <c r="T188" s="4" t="str">
        <f t="shared" ref="T188:T192" si="351">+IF(S188="cumplida","x"," ")</f>
        <v xml:space="preserve"> </v>
      </c>
      <c r="U188" s="4"/>
      <c r="V188" s="11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5"/>
      <c r="EE188" s="45"/>
      <c r="EF188" s="45"/>
      <c r="EG188" s="45"/>
      <c r="EH188" s="45"/>
      <c r="EI188" s="45"/>
      <c r="EJ188" s="45"/>
      <c r="EK188" s="45"/>
      <c r="EL188" s="45"/>
      <c r="EM188" s="45"/>
      <c r="EN188" s="45"/>
      <c r="EO188" s="45"/>
      <c r="EP188" s="45"/>
      <c r="EQ188" s="45"/>
      <c r="ER188" s="45"/>
      <c r="ES188" s="45"/>
      <c r="ET188" s="45"/>
      <c r="EU188" s="45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5"/>
      <c r="FG188" s="45"/>
      <c r="FH188" s="45"/>
      <c r="FI188" s="45"/>
      <c r="FJ188" s="45"/>
      <c r="FK188" s="45"/>
      <c r="FL188" s="45"/>
      <c r="FM188" s="45"/>
      <c r="FN188" s="45"/>
      <c r="FO188" s="45"/>
      <c r="FP188" s="45"/>
      <c r="FQ188" s="45"/>
      <c r="FR188" s="45"/>
      <c r="FS188" s="45"/>
      <c r="FT188" s="45"/>
      <c r="FU188" s="45"/>
      <c r="FV188" s="45"/>
      <c r="FW188" s="45"/>
      <c r="FX188" s="45"/>
      <c r="FY188" s="45"/>
      <c r="FZ188" s="45"/>
      <c r="GA188" s="45"/>
      <c r="GB188" s="45"/>
      <c r="GC188" s="45"/>
      <c r="GD188" s="45"/>
      <c r="GE188" s="45"/>
      <c r="GF188" s="45"/>
      <c r="GG188" s="45"/>
      <c r="GH188" s="45"/>
      <c r="GI188" s="45"/>
      <c r="GJ188" s="45"/>
      <c r="GK188" s="45"/>
      <c r="GL188" s="45"/>
      <c r="GM188" s="45"/>
      <c r="GN188" s="45"/>
      <c r="GO188" s="45"/>
      <c r="GP188" s="45"/>
      <c r="GQ188" s="45"/>
      <c r="GR188" s="45"/>
      <c r="GS188" s="45"/>
      <c r="GT188" s="45"/>
      <c r="GU188" s="45"/>
      <c r="GV188" s="45"/>
      <c r="GW188" s="45"/>
      <c r="GX188" s="45"/>
      <c r="GY188" s="45"/>
      <c r="GZ188" s="45"/>
      <c r="HA188" s="45"/>
      <c r="HB188" s="45"/>
      <c r="HC188" s="45"/>
      <c r="HD188" s="45"/>
      <c r="HE188" s="45"/>
      <c r="HF188" s="45"/>
      <c r="HG188" s="45"/>
      <c r="HH188" s="45"/>
      <c r="HI188" s="45"/>
      <c r="HJ188" s="45"/>
      <c r="HK188" s="45"/>
      <c r="HL188" s="45"/>
      <c r="HM188" s="45"/>
      <c r="HN188" s="45"/>
      <c r="HO188" s="45"/>
      <c r="HP188" s="45"/>
      <c r="HQ188" s="45"/>
      <c r="HR188" s="45"/>
      <c r="HS188" s="45"/>
      <c r="HT188" s="45"/>
      <c r="HU188" s="45"/>
      <c r="HV188" s="45"/>
      <c r="HW188" s="45"/>
      <c r="HX188" s="45"/>
      <c r="HY188" s="45"/>
      <c r="HZ188" s="45"/>
      <c r="IA188" s="45"/>
      <c r="IB188" s="45"/>
      <c r="IC188" s="45"/>
      <c r="ID188" s="45"/>
      <c r="IE188" s="45"/>
      <c r="IF188" s="45"/>
      <c r="IG188" s="45"/>
      <c r="IH188" s="45"/>
      <c r="II188" s="45"/>
      <c r="IJ188" s="45"/>
      <c r="IK188" s="45"/>
      <c r="IL188" s="45"/>
      <c r="IM188" s="45"/>
      <c r="IN188" s="45"/>
      <c r="IO188" s="45"/>
      <c r="IP188" s="45"/>
      <c r="IQ188" s="45"/>
      <c r="IR188" s="45"/>
      <c r="IS188" s="45"/>
      <c r="IT188" s="45"/>
      <c r="IU188" s="45"/>
      <c r="IV188" s="45"/>
      <c r="IW188" s="45"/>
      <c r="IX188" s="45"/>
    </row>
    <row r="189" spans="2:258" x14ac:dyDescent="0.25">
      <c r="B189" s="106"/>
      <c r="C189" s="98" t="s">
        <v>14</v>
      </c>
      <c r="D189" s="99" t="s">
        <v>25</v>
      </c>
      <c r="E189" s="100"/>
      <c r="F189" s="100"/>
      <c r="G189" s="105"/>
      <c r="I189" s="1" t="str">
        <f t="shared" si="347"/>
        <v xml:space="preserve"> </v>
      </c>
      <c r="J189" s="4"/>
      <c r="K189" s="4"/>
      <c r="L189" s="11"/>
      <c r="N189" s="25" t="str">
        <f t="shared" si="348"/>
        <v xml:space="preserve"> </v>
      </c>
      <c r="O189" s="4" t="str">
        <f t="shared" si="349"/>
        <v xml:space="preserve"> </v>
      </c>
      <c r="P189" s="4"/>
      <c r="Q189" s="11"/>
      <c r="S189" s="25" t="str">
        <f t="shared" si="350"/>
        <v/>
      </c>
      <c r="T189" s="4" t="str">
        <f t="shared" si="351"/>
        <v xml:space="preserve"> </v>
      </c>
      <c r="U189" s="4"/>
      <c r="V189" s="11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5"/>
      <c r="DC189" s="45"/>
      <c r="DD189" s="45"/>
      <c r="DE189" s="45"/>
      <c r="DF189" s="45"/>
      <c r="DG189" s="45"/>
      <c r="DH189" s="45"/>
      <c r="DI189" s="45"/>
      <c r="DJ189" s="45"/>
      <c r="DK189" s="45"/>
      <c r="DL189" s="45"/>
      <c r="DM189" s="45"/>
      <c r="DN189" s="45"/>
      <c r="DO189" s="45"/>
      <c r="DP189" s="45"/>
      <c r="DQ189" s="45"/>
      <c r="DR189" s="45"/>
      <c r="DS189" s="45"/>
      <c r="DT189" s="45"/>
      <c r="DU189" s="45"/>
      <c r="DV189" s="45"/>
      <c r="DW189" s="45"/>
      <c r="DX189" s="45"/>
      <c r="DY189" s="45"/>
      <c r="DZ189" s="45"/>
      <c r="EA189" s="45"/>
      <c r="EB189" s="45"/>
      <c r="EC189" s="45"/>
      <c r="ED189" s="45"/>
      <c r="EE189" s="45"/>
      <c r="EF189" s="45"/>
      <c r="EG189" s="45"/>
      <c r="EH189" s="45"/>
      <c r="EI189" s="45"/>
      <c r="EJ189" s="45"/>
      <c r="EK189" s="45"/>
      <c r="EL189" s="45"/>
      <c r="EM189" s="45"/>
      <c r="EN189" s="45"/>
      <c r="EO189" s="45"/>
      <c r="EP189" s="45"/>
      <c r="EQ189" s="45"/>
      <c r="ER189" s="45"/>
      <c r="ES189" s="45"/>
      <c r="ET189" s="45"/>
      <c r="EU189" s="45"/>
      <c r="EV189" s="45"/>
      <c r="EW189" s="45"/>
      <c r="EX189" s="45"/>
      <c r="EY189" s="45"/>
      <c r="EZ189" s="45"/>
      <c r="FA189" s="45"/>
      <c r="FB189" s="45"/>
      <c r="FC189" s="45"/>
      <c r="FD189" s="45"/>
      <c r="FE189" s="45"/>
      <c r="FF189" s="45"/>
      <c r="FG189" s="45"/>
      <c r="FH189" s="45"/>
      <c r="FI189" s="45"/>
      <c r="FJ189" s="45"/>
      <c r="FK189" s="45"/>
      <c r="FL189" s="45"/>
      <c r="FM189" s="45"/>
      <c r="FN189" s="45"/>
      <c r="FO189" s="45"/>
      <c r="FP189" s="45"/>
      <c r="FQ189" s="45"/>
      <c r="FR189" s="45"/>
      <c r="FS189" s="45"/>
      <c r="FT189" s="45"/>
      <c r="FU189" s="45"/>
      <c r="FV189" s="45"/>
      <c r="FW189" s="45"/>
      <c r="FX189" s="45"/>
      <c r="FY189" s="45"/>
      <c r="FZ189" s="45"/>
      <c r="GA189" s="45"/>
      <c r="GB189" s="45"/>
      <c r="GC189" s="45"/>
      <c r="GD189" s="45"/>
      <c r="GE189" s="45"/>
      <c r="GF189" s="45"/>
      <c r="GG189" s="45"/>
      <c r="GH189" s="45"/>
      <c r="GI189" s="45"/>
      <c r="GJ189" s="45"/>
      <c r="GK189" s="45"/>
      <c r="GL189" s="45"/>
      <c r="GM189" s="45"/>
      <c r="GN189" s="45"/>
      <c r="GO189" s="45"/>
      <c r="GP189" s="45"/>
      <c r="GQ189" s="45"/>
      <c r="GR189" s="45"/>
      <c r="GS189" s="45"/>
      <c r="GT189" s="45"/>
      <c r="GU189" s="45"/>
      <c r="GV189" s="45"/>
      <c r="GW189" s="45"/>
      <c r="GX189" s="45"/>
      <c r="GY189" s="45"/>
      <c r="GZ189" s="45"/>
      <c r="HA189" s="45"/>
      <c r="HB189" s="45"/>
      <c r="HC189" s="45"/>
      <c r="HD189" s="45"/>
      <c r="HE189" s="45"/>
      <c r="HF189" s="45"/>
      <c r="HG189" s="45"/>
      <c r="HH189" s="45"/>
      <c r="HI189" s="45"/>
      <c r="HJ189" s="45"/>
      <c r="HK189" s="45"/>
      <c r="HL189" s="45"/>
      <c r="HM189" s="45"/>
      <c r="HN189" s="45"/>
      <c r="HO189" s="45"/>
      <c r="HP189" s="45"/>
      <c r="HQ189" s="45"/>
      <c r="HR189" s="45"/>
      <c r="HS189" s="45"/>
      <c r="HT189" s="45"/>
      <c r="HU189" s="45"/>
      <c r="HV189" s="45"/>
      <c r="HW189" s="45"/>
      <c r="HX189" s="45"/>
      <c r="HY189" s="45"/>
      <c r="HZ189" s="45"/>
      <c r="IA189" s="45"/>
      <c r="IB189" s="45"/>
      <c r="IC189" s="45"/>
      <c r="ID189" s="45"/>
      <c r="IE189" s="45"/>
      <c r="IF189" s="45"/>
      <c r="IG189" s="45"/>
      <c r="IH189" s="45"/>
      <c r="II189" s="45"/>
      <c r="IJ189" s="45"/>
      <c r="IK189" s="45"/>
      <c r="IL189" s="45"/>
      <c r="IM189" s="45"/>
      <c r="IN189" s="45"/>
      <c r="IO189" s="45"/>
      <c r="IP189" s="45"/>
      <c r="IQ189" s="45"/>
      <c r="IR189" s="45"/>
      <c r="IS189" s="45"/>
      <c r="IT189" s="45"/>
      <c r="IU189" s="45"/>
      <c r="IV189" s="45"/>
      <c r="IW189" s="45"/>
      <c r="IX189" s="45"/>
    </row>
    <row r="190" spans="2:258" x14ac:dyDescent="0.25">
      <c r="B190" s="106"/>
      <c r="C190" s="98" t="s">
        <v>15</v>
      </c>
      <c r="D190" s="99" t="s">
        <v>26</v>
      </c>
      <c r="E190" s="100"/>
      <c r="F190" s="100"/>
      <c r="G190" s="105"/>
      <c r="I190" s="1" t="str">
        <f t="shared" si="347"/>
        <v xml:space="preserve"> </v>
      </c>
      <c r="J190" s="4"/>
      <c r="K190" s="4"/>
      <c r="L190" s="11"/>
      <c r="N190" s="25" t="str">
        <f t="shared" si="348"/>
        <v xml:space="preserve"> </v>
      </c>
      <c r="O190" s="4" t="str">
        <f t="shared" si="349"/>
        <v xml:space="preserve"> </v>
      </c>
      <c r="P190" s="4"/>
      <c r="Q190" s="11"/>
      <c r="S190" s="25" t="str">
        <f t="shared" si="350"/>
        <v/>
      </c>
      <c r="T190" s="4" t="str">
        <f t="shared" si="351"/>
        <v xml:space="preserve"> </v>
      </c>
      <c r="U190" s="4"/>
      <c r="V190" s="11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45"/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45"/>
      <c r="DG190" s="45"/>
      <c r="DH190" s="45"/>
      <c r="DI190" s="45"/>
      <c r="DJ190" s="45"/>
      <c r="DK190" s="45"/>
      <c r="DL190" s="45"/>
      <c r="DM190" s="45"/>
      <c r="DN190" s="45"/>
      <c r="DO190" s="45"/>
      <c r="DP190" s="45"/>
      <c r="DQ190" s="45"/>
      <c r="DR190" s="45"/>
      <c r="DS190" s="45"/>
      <c r="DT190" s="45"/>
      <c r="DU190" s="45"/>
      <c r="DV190" s="45"/>
      <c r="DW190" s="45"/>
      <c r="DX190" s="45"/>
      <c r="DY190" s="45"/>
      <c r="DZ190" s="45"/>
      <c r="EA190" s="45"/>
      <c r="EB190" s="45"/>
      <c r="EC190" s="45"/>
      <c r="ED190" s="45"/>
      <c r="EE190" s="45"/>
      <c r="EF190" s="45"/>
      <c r="EG190" s="45"/>
      <c r="EH190" s="45"/>
      <c r="EI190" s="45"/>
      <c r="EJ190" s="45"/>
      <c r="EK190" s="45"/>
      <c r="EL190" s="45"/>
      <c r="EM190" s="45"/>
      <c r="EN190" s="45"/>
      <c r="EO190" s="45"/>
      <c r="EP190" s="45"/>
      <c r="EQ190" s="45"/>
      <c r="ER190" s="45"/>
      <c r="ES190" s="45"/>
      <c r="ET190" s="45"/>
      <c r="EU190" s="45"/>
      <c r="EV190" s="45"/>
      <c r="EW190" s="45"/>
      <c r="EX190" s="45"/>
      <c r="EY190" s="45"/>
      <c r="EZ190" s="45"/>
      <c r="FA190" s="45"/>
      <c r="FB190" s="45"/>
      <c r="FC190" s="45"/>
      <c r="FD190" s="45"/>
      <c r="FE190" s="45"/>
      <c r="FF190" s="45"/>
      <c r="FG190" s="45"/>
      <c r="FH190" s="45"/>
      <c r="FI190" s="45"/>
      <c r="FJ190" s="45"/>
      <c r="FK190" s="45"/>
      <c r="FL190" s="45"/>
      <c r="FM190" s="45"/>
      <c r="FN190" s="45"/>
      <c r="FO190" s="45"/>
      <c r="FP190" s="45"/>
      <c r="FQ190" s="45"/>
      <c r="FR190" s="45"/>
      <c r="FS190" s="45"/>
      <c r="FT190" s="45"/>
      <c r="FU190" s="45"/>
      <c r="FV190" s="45"/>
      <c r="FW190" s="45"/>
      <c r="FX190" s="45"/>
      <c r="FY190" s="45"/>
      <c r="FZ190" s="45"/>
      <c r="GA190" s="45"/>
      <c r="GB190" s="45"/>
      <c r="GC190" s="45"/>
      <c r="GD190" s="45"/>
      <c r="GE190" s="45"/>
      <c r="GF190" s="45"/>
      <c r="GG190" s="45"/>
      <c r="GH190" s="45"/>
      <c r="GI190" s="45"/>
      <c r="GJ190" s="45"/>
      <c r="GK190" s="45"/>
      <c r="GL190" s="45"/>
      <c r="GM190" s="45"/>
      <c r="GN190" s="45"/>
      <c r="GO190" s="45"/>
      <c r="GP190" s="45"/>
      <c r="GQ190" s="45"/>
      <c r="GR190" s="45"/>
      <c r="GS190" s="45"/>
      <c r="GT190" s="45"/>
      <c r="GU190" s="45"/>
      <c r="GV190" s="45"/>
      <c r="GW190" s="45"/>
      <c r="GX190" s="45"/>
      <c r="GY190" s="45"/>
      <c r="GZ190" s="45"/>
      <c r="HA190" s="45"/>
      <c r="HB190" s="45"/>
      <c r="HC190" s="45"/>
      <c r="HD190" s="45"/>
      <c r="HE190" s="45"/>
      <c r="HF190" s="45"/>
      <c r="HG190" s="45"/>
      <c r="HH190" s="45"/>
      <c r="HI190" s="45"/>
      <c r="HJ190" s="45"/>
      <c r="HK190" s="45"/>
      <c r="HL190" s="45"/>
      <c r="HM190" s="45"/>
      <c r="HN190" s="45"/>
      <c r="HO190" s="45"/>
      <c r="HP190" s="45"/>
      <c r="HQ190" s="45"/>
      <c r="HR190" s="45"/>
      <c r="HS190" s="45"/>
      <c r="HT190" s="45"/>
      <c r="HU190" s="45"/>
      <c r="HV190" s="45"/>
      <c r="HW190" s="45"/>
      <c r="HX190" s="45"/>
      <c r="HY190" s="45"/>
      <c r="HZ190" s="45"/>
      <c r="IA190" s="45"/>
      <c r="IB190" s="45"/>
      <c r="IC190" s="45"/>
      <c r="ID190" s="45"/>
      <c r="IE190" s="45"/>
      <c r="IF190" s="45"/>
      <c r="IG190" s="45"/>
      <c r="IH190" s="45"/>
      <c r="II190" s="45"/>
      <c r="IJ190" s="45"/>
      <c r="IK190" s="45"/>
      <c r="IL190" s="45"/>
      <c r="IM190" s="45"/>
      <c r="IN190" s="45"/>
      <c r="IO190" s="45"/>
      <c r="IP190" s="45"/>
      <c r="IQ190" s="45"/>
      <c r="IR190" s="45"/>
      <c r="IS190" s="45"/>
      <c r="IT190" s="45"/>
      <c r="IU190" s="45"/>
      <c r="IV190" s="45"/>
      <c r="IW190" s="45"/>
      <c r="IX190" s="45"/>
    </row>
    <row r="191" spans="2:258" x14ac:dyDescent="0.25">
      <c r="B191" s="106"/>
      <c r="C191" s="102" t="s">
        <v>12</v>
      </c>
      <c r="D191" s="103" t="s">
        <v>12</v>
      </c>
      <c r="E191" s="100"/>
      <c r="F191" s="100"/>
      <c r="G191" s="105"/>
      <c r="I191" s="1" t="str">
        <f t="shared" si="347"/>
        <v xml:space="preserve"> </v>
      </c>
      <c r="J191" s="4"/>
      <c r="K191" s="4"/>
      <c r="L191" s="11"/>
      <c r="N191" s="25" t="str">
        <f t="shared" si="348"/>
        <v xml:space="preserve"> </v>
      </c>
      <c r="O191" s="4" t="str">
        <f t="shared" si="349"/>
        <v xml:space="preserve"> </v>
      </c>
      <c r="P191" s="4"/>
      <c r="Q191" s="11"/>
      <c r="S191" s="25" t="str">
        <f t="shared" si="350"/>
        <v/>
      </c>
      <c r="T191" s="4" t="str">
        <f t="shared" si="351"/>
        <v xml:space="preserve"> </v>
      </c>
      <c r="U191" s="4"/>
      <c r="V191" s="11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  <c r="CW191" s="45"/>
      <c r="CX191" s="45"/>
      <c r="CY191" s="45"/>
      <c r="CZ191" s="45"/>
      <c r="DA191" s="45"/>
      <c r="DB191" s="45"/>
      <c r="DC191" s="45"/>
      <c r="DD191" s="45"/>
      <c r="DE191" s="45"/>
      <c r="DF191" s="45"/>
      <c r="DG191" s="45"/>
      <c r="DH191" s="45"/>
      <c r="DI191" s="45"/>
      <c r="DJ191" s="45"/>
      <c r="DK191" s="45"/>
      <c r="DL191" s="45"/>
      <c r="DM191" s="45"/>
      <c r="DN191" s="45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  <c r="EG191" s="45"/>
      <c r="EH191" s="45"/>
      <c r="EI191" s="45"/>
      <c r="EJ191" s="45"/>
      <c r="EK191" s="45"/>
      <c r="EL191" s="45"/>
      <c r="EM191" s="45"/>
      <c r="EN191" s="45"/>
      <c r="EO191" s="45"/>
      <c r="EP191" s="45"/>
      <c r="EQ191" s="45"/>
      <c r="ER191" s="45"/>
      <c r="ES191" s="45"/>
      <c r="ET191" s="45"/>
      <c r="EU191" s="45"/>
      <c r="EV191" s="45"/>
      <c r="EW191" s="45"/>
      <c r="EX191" s="45"/>
      <c r="EY191" s="45"/>
      <c r="EZ191" s="45"/>
      <c r="FA191" s="45"/>
      <c r="FB191" s="45"/>
      <c r="FC191" s="45"/>
      <c r="FD191" s="45"/>
      <c r="FE191" s="45"/>
      <c r="FF191" s="45"/>
      <c r="FG191" s="45"/>
      <c r="FH191" s="45"/>
      <c r="FI191" s="45"/>
      <c r="FJ191" s="45"/>
      <c r="FK191" s="45"/>
      <c r="FL191" s="45"/>
      <c r="FM191" s="45"/>
      <c r="FN191" s="45"/>
      <c r="FO191" s="45"/>
      <c r="FP191" s="45"/>
      <c r="FQ191" s="45"/>
      <c r="FR191" s="45"/>
      <c r="FS191" s="45"/>
      <c r="FT191" s="45"/>
      <c r="FU191" s="45"/>
      <c r="FV191" s="45"/>
      <c r="FW191" s="45"/>
      <c r="FX191" s="45"/>
      <c r="FY191" s="45"/>
      <c r="FZ191" s="45"/>
      <c r="GA191" s="45"/>
      <c r="GB191" s="45"/>
      <c r="GC191" s="45"/>
      <c r="GD191" s="45"/>
      <c r="GE191" s="45"/>
      <c r="GF191" s="45"/>
      <c r="GG191" s="45"/>
      <c r="GH191" s="45"/>
      <c r="GI191" s="45"/>
      <c r="GJ191" s="45"/>
      <c r="GK191" s="45"/>
      <c r="GL191" s="45"/>
      <c r="GM191" s="45"/>
      <c r="GN191" s="45"/>
      <c r="GO191" s="45"/>
      <c r="GP191" s="45"/>
      <c r="GQ191" s="45"/>
      <c r="GR191" s="45"/>
      <c r="GS191" s="45"/>
      <c r="GT191" s="45"/>
      <c r="GU191" s="45"/>
      <c r="GV191" s="45"/>
      <c r="GW191" s="45"/>
      <c r="GX191" s="45"/>
      <c r="GY191" s="45"/>
      <c r="GZ191" s="45"/>
      <c r="HA191" s="45"/>
      <c r="HB191" s="45"/>
      <c r="HC191" s="45"/>
      <c r="HD191" s="45"/>
      <c r="HE191" s="45"/>
      <c r="HF191" s="45"/>
      <c r="HG191" s="45"/>
      <c r="HH191" s="45"/>
      <c r="HI191" s="45"/>
      <c r="HJ191" s="45"/>
      <c r="HK191" s="45"/>
      <c r="HL191" s="45"/>
      <c r="HM191" s="45"/>
      <c r="HN191" s="45"/>
      <c r="HO191" s="45"/>
      <c r="HP191" s="45"/>
      <c r="HQ191" s="45"/>
      <c r="HR191" s="45"/>
      <c r="HS191" s="45"/>
      <c r="HT191" s="45"/>
      <c r="HU191" s="45"/>
      <c r="HV191" s="45"/>
      <c r="HW191" s="45"/>
      <c r="HX191" s="45"/>
      <c r="HY191" s="45"/>
      <c r="HZ191" s="45"/>
      <c r="IA191" s="45"/>
      <c r="IB191" s="45"/>
      <c r="IC191" s="45"/>
      <c r="ID191" s="45"/>
      <c r="IE191" s="45"/>
      <c r="IF191" s="45"/>
      <c r="IG191" s="45"/>
      <c r="IH191" s="45"/>
      <c r="II191" s="45"/>
      <c r="IJ191" s="45"/>
      <c r="IK191" s="45"/>
      <c r="IL191" s="45"/>
      <c r="IM191" s="45"/>
      <c r="IN191" s="45"/>
      <c r="IO191" s="45"/>
      <c r="IP191" s="45"/>
      <c r="IQ191" s="45"/>
      <c r="IR191" s="45"/>
      <c r="IS191" s="45"/>
      <c r="IT191" s="45"/>
      <c r="IU191" s="45"/>
      <c r="IV191" s="45"/>
      <c r="IW191" s="45"/>
      <c r="IX191" s="45"/>
    </row>
    <row r="192" spans="2:258" x14ac:dyDescent="0.25">
      <c r="B192" s="106"/>
      <c r="C192" s="102"/>
      <c r="D192" s="103"/>
      <c r="E192" s="100"/>
      <c r="F192" s="100"/>
      <c r="G192" s="105"/>
      <c r="I192" s="1" t="str">
        <f t="shared" si="347"/>
        <v xml:space="preserve"> </v>
      </c>
      <c r="J192" s="4"/>
      <c r="K192" s="4"/>
      <c r="L192" s="11"/>
      <c r="N192" s="25" t="str">
        <f t="shared" si="348"/>
        <v xml:space="preserve"> </v>
      </c>
      <c r="O192" s="4" t="str">
        <f t="shared" si="349"/>
        <v xml:space="preserve"> </v>
      </c>
      <c r="P192" s="4"/>
      <c r="Q192" s="11"/>
      <c r="S192" s="25" t="str">
        <f t="shared" si="350"/>
        <v/>
      </c>
      <c r="T192" s="4" t="str">
        <f t="shared" si="351"/>
        <v xml:space="preserve"> </v>
      </c>
      <c r="U192" s="4"/>
      <c r="V192" s="11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  <c r="CW192" s="45"/>
      <c r="CX192" s="45"/>
      <c r="CY192" s="45"/>
      <c r="CZ192" s="45"/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45"/>
      <c r="DM192" s="45"/>
      <c r="DN192" s="45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  <c r="EG192" s="45"/>
      <c r="EH192" s="45"/>
      <c r="EI192" s="45"/>
      <c r="EJ192" s="45"/>
      <c r="EK192" s="45"/>
      <c r="EL192" s="45"/>
      <c r="EM192" s="45"/>
      <c r="EN192" s="45"/>
      <c r="EO192" s="45"/>
      <c r="EP192" s="45"/>
      <c r="EQ192" s="45"/>
      <c r="ER192" s="45"/>
      <c r="ES192" s="45"/>
      <c r="ET192" s="45"/>
      <c r="EU192" s="45"/>
      <c r="EV192" s="45"/>
      <c r="EW192" s="45"/>
      <c r="EX192" s="45"/>
      <c r="EY192" s="45"/>
      <c r="EZ192" s="45"/>
      <c r="FA192" s="45"/>
      <c r="FB192" s="45"/>
      <c r="FC192" s="45"/>
      <c r="FD192" s="45"/>
      <c r="FE192" s="45"/>
      <c r="FF192" s="45"/>
      <c r="FG192" s="45"/>
      <c r="FH192" s="45"/>
      <c r="FI192" s="45"/>
      <c r="FJ192" s="45"/>
      <c r="FK192" s="45"/>
      <c r="FL192" s="45"/>
      <c r="FM192" s="45"/>
      <c r="FN192" s="45"/>
      <c r="FO192" s="45"/>
      <c r="FP192" s="45"/>
      <c r="FQ192" s="45"/>
      <c r="FR192" s="45"/>
      <c r="FS192" s="45"/>
      <c r="FT192" s="45"/>
      <c r="FU192" s="45"/>
      <c r="FV192" s="45"/>
      <c r="FW192" s="45"/>
      <c r="FX192" s="45"/>
      <c r="FY192" s="45"/>
      <c r="FZ192" s="45"/>
      <c r="GA192" s="45"/>
      <c r="GB192" s="45"/>
      <c r="GC192" s="45"/>
      <c r="GD192" s="45"/>
      <c r="GE192" s="45"/>
      <c r="GF192" s="45"/>
      <c r="GG192" s="45"/>
      <c r="GH192" s="45"/>
      <c r="GI192" s="45"/>
      <c r="GJ192" s="45"/>
      <c r="GK192" s="45"/>
      <c r="GL192" s="45"/>
      <c r="GM192" s="45"/>
      <c r="GN192" s="45"/>
      <c r="GO192" s="45"/>
      <c r="GP192" s="45"/>
      <c r="GQ192" s="45"/>
      <c r="GR192" s="45"/>
      <c r="GS192" s="45"/>
      <c r="GT192" s="45"/>
      <c r="GU192" s="45"/>
      <c r="GV192" s="45"/>
      <c r="GW192" s="45"/>
      <c r="GX192" s="45"/>
      <c r="GY192" s="45"/>
      <c r="GZ192" s="45"/>
      <c r="HA192" s="45"/>
      <c r="HB192" s="45"/>
      <c r="HC192" s="45"/>
      <c r="HD192" s="45"/>
      <c r="HE192" s="45"/>
      <c r="HF192" s="45"/>
      <c r="HG192" s="45"/>
      <c r="HH192" s="45"/>
      <c r="HI192" s="45"/>
      <c r="HJ192" s="45"/>
      <c r="HK192" s="45"/>
      <c r="HL192" s="45"/>
      <c r="HM192" s="45"/>
      <c r="HN192" s="45"/>
      <c r="HO192" s="45"/>
      <c r="HP192" s="45"/>
      <c r="HQ192" s="45"/>
      <c r="HR192" s="45"/>
      <c r="HS192" s="45"/>
      <c r="HT192" s="45"/>
      <c r="HU192" s="45"/>
      <c r="HV192" s="45"/>
      <c r="HW192" s="45"/>
      <c r="HX192" s="45"/>
      <c r="HY192" s="45"/>
      <c r="HZ192" s="45"/>
      <c r="IA192" s="45"/>
      <c r="IB192" s="45"/>
      <c r="IC192" s="45"/>
      <c r="ID192" s="45"/>
      <c r="IE192" s="45"/>
      <c r="IF192" s="45"/>
      <c r="IG192" s="45"/>
      <c r="IH192" s="45"/>
      <c r="II192" s="45"/>
      <c r="IJ192" s="45"/>
      <c r="IK192" s="45"/>
      <c r="IL192" s="45"/>
      <c r="IM192" s="45"/>
      <c r="IN192" s="45"/>
      <c r="IO192" s="45"/>
      <c r="IP192" s="45"/>
      <c r="IQ192" s="45"/>
      <c r="IR192" s="45"/>
      <c r="IS192" s="45"/>
      <c r="IT192" s="45"/>
      <c r="IU192" s="45"/>
      <c r="IV192" s="45"/>
      <c r="IW192" s="45"/>
      <c r="IX192" s="45"/>
    </row>
    <row r="193" spans="2:258" ht="25.5" x14ac:dyDescent="0.25">
      <c r="B193" s="106"/>
      <c r="C193" s="94">
        <v>2</v>
      </c>
      <c r="D193" s="95" t="s">
        <v>17</v>
      </c>
      <c r="E193" s="96"/>
      <c r="F193" s="96"/>
      <c r="G193" s="104"/>
      <c r="I193" s="20">
        <f t="shared" ref="I193" si="352">+COUNTIF(I194:I198,"=x")+COUNTIF(I194:I198,"=vencida")+COUNTIF(I194:I198,"=cumplida")</f>
        <v>0</v>
      </c>
      <c r="J193" s="21">
        <f t="shared" ref="J193" si="353">+COUNTIF(J194:J198,"=x")</f>
        <v>0</v>
      </c>
      <c r="K193" s="22" t="str">
        <f t="shared" ref="K193" si="354">IFERROR(+J193/I193,"No se programaron actividades relacionadas con este objetivo")</f>
        <v>No se programaron actividades relacionadas con este objetivo</v>
      </c>
      <c r="L193" s="26"/>
      <c r="N193" s="20">
        <f t="shared" ref="N193" si="355">+COUNTIF(N194:N198,"=x")+COUNTIF(N194:N198,"=vencida")+COUNTIF(N194:N198,"=cumplida")</f>
        <v>0</v>
      </c>
      <c r="O193" s="21">
        <f t="shared" ref="O193" si="356">+COUNTIF(O194:O198,"=x")+COUNTIF(O194:O198,"=Cumplida")</f>
        <v>0</v>
      </c>
      <c r="P193" s="22" t="str">
        <f t="shared" ref="P193" si="357">IF(N193=0,"No se programaron actividades relacionadas con este objetivo",O193/N193)</f>
        <v>No se programaron actividades relacionadas con este objetivo</v>
      </c>
      <c r="Q193" s="26"/>
      <c r="S193" s="20">
        <f t="shared" ref="S193" si="358">+COUNTIF(S194:S198,"=x")+COUNTIF(S194:S198,"=vencida")+COUNTIF(S194:S198,"=cumplida")</f>
        <v>0</v>
      </c>
      <c r="T193" s="21">
        <f t="shared" ref="T193" si="359">+COUNTIF(T194:T198,"=x")+COUNTIF(T194:T198,"=Cumplida")</f>
        <v>0</v>
      </c>
      <c r="U193" s="22" t="str">
        <f t="shared" ref="U193" si="360">IF(S193=0,"No se programaron actividades relacionadas con este objetivo",T193/S193)</f>
        <v>No se programaron actividades relacionadas con este objetivo</v>
      </c>
      <c r="V193" s="30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45"/>
      <c r="DX193" s="45"/>
      <c r="DY193" s="45"/>
      <c r="DZ193" s="45"/>
      <c r="EA193" s="45"/>
      <c r="EB193" s="45"/>
      <c r="EC193" s="45"/>
      <c r="ED193" s="45"/>
      <c r="EE193" s="45"/>
      <c r="EF193" s="45"/>
      <c r="EG193" s="45"/>
      <c r="EH193" s="45"/>
      <c r="EI193" s="45"/>
      <c r="EJ193" s="45"/>
      <c r="EK193" s="45"/>
      <c r="EL193" s="45"/>
      <c r="EM193" s="45"/>
      <c r="EN193" s="45"/>
      <c r="EO193" s="45"/>
      <c r="EP193" s="45"/>
      <c r="EQ193" s="45"/>
      <c r="ER193" s="45"/>
      <c r="ES193" s="45"/>
      <c r="ET193" s="45"/>
      <c r="EU193" s="45"/>
      <c r="EV193" s="45"/>
      <c r="EW193" s="45"/>
      <c r="EX193" s="45"/>
      <c r="EY193" s="45"/>
      <c r="EZ193" s="45"/>
      <c r="FA193" s="45"/>
      <c r="FB193" s="45"/>
      <c r="FC193" s="45"/>
      <c r="FD193" s="45"/>
      <c r="FE193" s="45"/>
      <c r="FF193" s="45"/>
      <c r="FG193" s="45"/>
      <c r="FH193" s="45"/>
      <c r="FI193" s="45"/>
      <c r="FJ193" s="45"/>
      <c r="FK193" s="45"/>
      <c r="FL193" s="45"/>
      <c r="FM193" s="45"/>
      <c r="FN193" s="45"/>
      <c r="FO193" s="45"/>
      <c r="FP193" s="45"/>
      <c r="FQ193" s="45"/>
      <c r="FR193" s="45"/>
      <c r="FS193" s="45"/>
      <c r="FT193" s="45"/>
      <c r="FU193" s="45"/>
      <c r="FV193" s="45"/>
      <c r="FW193" s="45"/>
      <c r="FX193" s="45"/>
      <c r="FY193" s="45"/>
      <c r="FZ193" s="45"/>
      <c r="GA193" s="45"/>
      <c r="GB193" s="45"/>
      <c r="GC193" s="45"/>
      <c r="GD193" s="45"/>
      <c r="GE193" s="45"/>
      <c r="GF193" s="45"/>
      <c r="GG193" s="45"/>
      <c r="GH193" s="45"/>
      <c r="GI193" s="45"/>
      <c r="GJ193" s="45"/>
      <c r="GK193" s="45"/>
      <c r="GL193" s="45"/>
      <c r="GM193" s="45"/>
      <c r="GN193" s="45"/>
      <c r="GO193" s="45"/>
      <c r="GP193" s="45"/>
      <c r="GQ193" s="45"/>
      <c r="GR193" s="45"/>
      <c r="GS193" s="45"/>
      <c r="GT193" s="45"/>
      <c r="GU193" s="45"/>
      <c r="GV193" s="45"/>
      <c r="GW193" s="45"/>
      <c r="GX193" s="45"/>
      <c r="GY193" s="45"/>
      <c r="GZ193" s="45"/>
      <c r="HA193" s="45"/>
      <c r="HB193" s="45"/>
      <c r="HC193" s="45"/>
      <c r="HD193" s="45"/>
      <c r="HE193" s="45"/>
      <c r="HF193" s="45"/>
      <c r="HG193" s="45"/>
      <c r="HH193" s="45"/>
      <c r="HI193" s="45"/>
      <c r="HJ193" s="45"/>
      <c r="HK193" s="45"/>
      <c r="HL193" s="45"/>
      <c r="HM193" s="45"/>
      <c r="HN193" s="45"/>
      <c r="HO193" s="45"/>
      <c r="HP193" s="45"/>
      <c r="HQ193" s="45"/>
      <c r="HR193" s="45"/>
      <c r="HS193" s="45"/>
      <c r="HT193" s="45"/>
      <c r="HU193" s="45"/>
      <c r="HV193" s="45"/>
      <c r="HW193" s="45"/>
      <c r="HX193" s="45"/>
      <c r="HY193" s="45"/>
      <c r="HZ193" s="45"/>
      <c r="IA193" s="45"/>
      <c r="IB193" s="45"/>
      <c r="IC193" s="45"/>
      <c r="ID193" s="45"/>
      <c r="IE193" s="45"/>
      <c r="IF193" s="45"/>
      <c r="IG193" s="45"/>
      <c r="IH193" s="45"/>
      <c r="II193" s="45"/>
      <c r="IJ193" s="45"/>
      <c r="IK193" s="45"/>
      <c r="IL193" s="45"/>
      <c r="IM193" s="45"/>
      <c r="IN193" s="45"/>
      <c r="IO193" s="45"/>
      <c r="IP193" s="45"/>
      <c r="IQ193" s="45"/>
      <c r="IR193" s="45"/>
      <c r="IS193" s="45"/>
      <c r="IT193" s="45"/>
      <c r="IU193" s="45"/>
      <c r="IV193" s="45"/>
      <c r="IW193" s="45"/>
      <c r="IX193" s="45"/>
    </row>
    <row r="194" spans="2:258" x14ac:dyDescent="0.25">
      <c r="B194" s="106"/>
      <c r="C194" s="98" t="s">
        <v>18</v>
      </c>
      <c r="D194" s="99" t="s">
        <v>16</v>
      </c>
      <c r="E194" s="100"/>
      <c r="F194" s="100"/>
      <c r="G194" s="105"/>
      <c r="I194" s="1" t="str">
        <f t="shared" ref="I194:I198" si="361">+IF(AND(G194&lt;=$K$10,G194&gt;0),"x"," ")</f>
        <v xml:space="preserve"> </v>
      </c>
      <c r="J194" s="4"/>
      <c r="K194" s="4"/>
      <c r="L194" s="11"/>
      <c r="N194" s="25" t="str">
        <f t="shared" ref="N194:N198" si="362">+IF(AND(G194&lt;=$P$10,G194&gt;0),IF(G194&lt;=$K$10,IF(J194="x","cumplida","vencida"),"x")," ")</f>
        <v xml:space="preserve"> </v>
      </c>
      <c r="O194" s="4" t="str">
        <f t="shared" ref="O194:O198" si="363">+IF(N194="cumplida","x"," ")</f>
        <v xml:space="preserve"> </v>
      </c>
      <c r="P194" s="4"/>
      <c r="Q194" s="11"/>
      <c r="S194" s="25" t="str">
        <f t="shared" ref="S194:S198" si="364">+IF(N194="cumplida","cumplida",IF(OR(N194="vencida",N194="x"),IF(O194="x","cumplida","vencida"),IF(G194&gt;0,"x","")))</f>
        <v/>
      </c>
      <c r="T194" s="4" t="str">
        <f t="shared" ref="T194:T198" si="365">+IF(S194="cumplida","x"," ")</f>
        <v xml:space="preserve"> </v>
      </c>
      <c r="U194" s="4"/>
      <c r="V194" s="11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  <c r="CW194" s="45"/>
      <c r="CX194" s="45"/>
      <c r="CY194" s="45"/>
      <c r="CZ194" s="45"/>
      <c r="DA194" s="45"/>
      <c r="DB194" s="45"/>
      <c r="DC194" s="45"/>
      <c r="DD194" s="45"/>
      <c r="DE194" s="45"/>
      <c r="DF194" s="45"/>
      <c r="DG194" s="45"/>
      <c r="DH194" s="45"/>
      <c r="DI194" s="45"/>
      <c r="DJ194" s="45"/>
      <c r="DK194" s="45"/>
      <c r="DL194" s="45"/>
      <c r="DM194" s="45"/>
      <c r="DN194" s="45"/>
      <c r="DO194" s="45"/>
      <c r="DP194" s="45"/>
      <c r="DQ194" s="45"/>
      <c r="DR194" s="45"/>
      <c r="DS194" s="45"/>
      <c r="DT194" s="45"/>
      <c r="DU194" s="45"/>
      <c r="DV194" s="45"/>
      <c r="DW194" s="45"/>
      <c r="DX194" s="45"/>
      <c r="DY194" s="45"/>
      <c r="DZ194" s="45"/>
      <c r="EA194" s="45"/>
      <c r="EB194" s="45"/>
      <c r="EC194" s="45"/>
      <c r="ED194" s="45"/>
      <c r="EE194" s="45"/>
      <c r="EF194" s="45"/>
      <c r="EG194" s="45"/>
      <c r="EH194" s="45"/>
      <c r="EI194" s="45"/>
      <c r="EJ194" s="45"/>
      <c r="EK194" s="45"/>
      <c r="EL194" s="45"/>
      <c r="EM194" s="45"/>
      <c r="EN194" s="45"/>
      <c r="EO194" s="45"/>
      <c r="EP194" s="45"/>
      <c r="EQ194" s="45"/>
      <c r="ER194" s="45"/>
      <c r="ES194" s="45"/>
      <c r="ET194" s="45"/>
      <c r="EU194" s="45"/>
      <c r="EV194" s="45"/>
      <c r="EW194" s="45"/>
      <c r="EX194" s="45"/>
      <c r="EY194" s="45"/>
      <c r="EZ194" s="45"/>
      <c r="FA194" s="45"/>
      <c r="FB194" s="45"/>
      <c r="FC194" s="45"/>
      <c r="FD194" s="45"/>
      <c r="FE194" s="45"/>
      <c r="FF194" s="45"/>
      <c r="FG194" s="45"/>
      <c r="FH194" s="45"/>
      <c r="FI194" s="45"/>
      <c r="FJ194" s="45"/>
      <c r="FK194" s="45"/>
      <c r="FL194" s="45"/>
      <c r="FM194" s="45"/>
      <c r="FN194" s="45"/>
      <c r="FO194" s="45"/>
      <c r="FP194" s="45"/>
      <c r="FQ194" s="45"/>
      <c r="FR194" s="45"/>
      <c r="FS194" s="45"/>
      <c r="FT194" s="45"/>
      <c r="FU194" s="45"/>
      <c r="FV194" s="45"/>
      <c r="FW194" s="45"/>
      <c r="FX194" s="45"/>
      <c r="FY194" s="45"/>
      <c r="FZ194" s="45"/>
      <c r="GA194" s="45"/>
      <c r="GB194" s="45"/>
      <c r="GC194" s="45"/>
      <c r="GD194" s="45"/>
      <c r="GE194" s="45"/>
      <c r="GF194" s="45"/>
      <c r="GG194" s="45"/>
      <c r="GH194" s="45"/>
      <c r="GI194" s="45"/>
      <c r="GJ194" s="45"/>
      <c r="GK194" s="45"/>
      <c r="GL194" s="45"/>
      <c r="GM194" s="45"/>
      <c r="GN194" s="45"/>
      <c r="GO194" s="45"/>
      <c r="GP194" s="45"/>
      <c r="GQ194" s="45"/>
      <c r="GR194" s="45"/>
      <c r="GS194" s="45"/>
      <c r="GT194" s="45"/>
      <c r="GU194" s="45"/>
      <c r="GV194" s="45"/>
      <c r="GW194" s="45"/>
      <c r="GX194" s="45"/>
      <c r="GY194" s="45"/>
      <c r="GZ194" s="45"/>
      <c r="HA194" s="45"/>
      <c r="HB194" s="45"/>
      <c r="HC194" s="45"/>
      <c r="HD194" s="45"/>
      <c r="HE194" s="45"/>
      <c r="HF194" s="45"/>
      <c r="HG194" s="45"/>
      <c r="HH194" s="45"/>
      <c r="HI194" s="45"/>
      <c r="HJ194" s="45"/>
      <c r="HK194" s="45"/>
      <c r="HL194" s="45"/>
      <c r="HM194" s="45"/>
      <c r="HN194" s="45"/>
      <c r="HO194" s="45"/>
      <c r="HP194" s="45"/>
      <c r="HQ194" s="45"/>
      <c r="HR194" s="45"/>
      <c r="HS194" s="45"/>
      <c r="HT194" s="45"/>
      <c r="HU194" s="45"/>
      <c r="HV194" s="45"/>
      <c r="HW194" s="45"/>
      <c r="HX194" s="45"/>
      <c r="HY194" s="45"/>
      <c r="HZ194" s="45"/>
      <c r="IA194" s="45"/>
      <c r="IB194" s="45"/>
      <c r="IC194" s="45"/>
      <c r="ID194" s="45"/>
      <c r="IE194" s="45"/>
      <c r="IF194" s="45"/>
      <c r="IG194" s="45"/>
      <c r="IH194" s="45"/>
      <c r="II194" s="45"/>
      <c r="IJ194" s="45"/>
      <c r="IK194" s="45"/>
      <c r="IL194" s="45"/>
      <c r="IM194" s="45"/>
      <c r="IN194" s="45"/>
      <c r="IO194" s="45"/>
      <c r="IP194" s="45"/>
      <c r="IQ194" s="45"/>
      <c r="IR194" s="45"/>
      <c r="IS194" s="45"/>
      <c r="IT194" s="45"/>
      <c r="IU194" s="45"/>
      <c r="IV194" s="45"/>
      <c r="IW194" s="45"/>
      <c r="IX194" s="45"/>
    </row>
    <row r="195" spans="2:258" x14ac:dyDescent="0.25">
      <c r="B195" s="106"/>
      <c r="C195" s="98" t="s">
        <v>19</v>
      </c>
      <c r="D195" s="99" t="s">
        <v>21</v>
      </c>
      <c r="E195" s="100"/>
      <c r="F195" s="100"/>
      <c r="G195" s="105"/>
      <c r="I195" s="2" t="str">
        <f t="shared" si="361"/>
        <v xml:space="preserve"> </v>
      </c>
      <c r="J195" s="7"/>
      <c r="K195" s="7"/>
      <c r="L195" s="12"/>
      <c r="N195" s="62" t="str">
        <f t="shared" si="362"/>
        <v xml:space="preserve"> </v>
      </c>
      <c r="O195" s="7" t="str">
        <f t="shared" si="363"/>
        <v xml:space="preserve"> </v>
      </c>
      <c r="P195" s="7"/>
      <c r="Q195" s="12"/>
      <c r="S195" s="62" t="str">
        <f t="shared" si="364"/>
        <v/>
      </c>
      <c r="T195" s="7" t="str">
        <f t="shared" si="365"/>
        <v xml:space="preserve"> </v>
      </c>
      <c r="U195" s="7"/>
      <c r="V195" s="12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45"/>
      <c r="CV195" s="45"/>
      <c r="CW195" s="45"/>
      <c r="CX195" s="45"/>
      <c r="CY195" s="45"/>
      <c r="CZ195" s="45"/>
      <c r="DA195" s="45"/>
      <c r="DB195" s="45"/>
      <c r="DC195" s="45"/>
      <c r="DD195" s="45"/>
      <c r="DE195" s="45"/>
      <c r="DF195" s="45"/>
      <c r="DG195" s="45"/>
      <c r="DH195" s="45"/>
      <c r="DI195" s="45"/>
      <c r="DJ195" s="45"/>
      <c r="DK195" s="45"/>
      <c r="DL195" s="45"/>
      <c r="DM195" s="45"/>
      <c r="DN195" s="45"/>
      <c r="DO195" s="45"/>
      <c r="DP195" s="45"/>
      <c r="DQ195" s="45"/>
      <c r="DR195" s="45"/>
      <c r="DS195" s="45"/>
      <c r="DT195" s="45"/>
      <c r="DU195" s="45"/>
      <c r="DV195" s="45"/>
      <c r="DW195" s="45"/>
      <c r="DX195" s="45"/>
      <c r="DY195" s="45"/>
      <c r="DZ195" s="45"/>
      <c r="EA195" s="45"/>
      <c r="EB195" s="45"/>
      <c r="EC195" s="45"/>
      <c r="ED195" s="45"/>
      <c r="EE195" s="45"/>
      <c r="EF195" s="45"/>
      <c r="EG195" s="45"/>
      <c r="EH195" s="45"/>
      <c r="EI195" s="45"/>
      <c r="EJ195" s="45"/>
      <c r="EK195" s="45"/>
      <c r="EL195" s="45"/>
      <c r="EM195" s="45"/>
      <c r="EN195" s="45"/>
      <c r="EO195" s="45"/>
      <c r="EP195" s="45"/>
      <c r="EQ195" s="45"/>
      <c r="ER195" s="45"/>
      <c r="ES195" s="45"/>
      <c r="ET195" s="45"/>
      <c r="EU195" s="45"/>
      <c r="EV195" s="45"/>
      <c r="EW195" s="45"/>
      <c r="EX195" s="45"/>
      <c r="EY195" s="45"/>
      <c r="EZ195" s="45"/>
      <c r="FA195" s="45"/>
      <c r="FB195" s="45"/>
      <c r="FC195" s="45"/>
      <c r="FD195" s="45"/>
      <c r="FE195" s="45"/>
      <c r="FF195" s="45"/>
      <c r="FG195" s="45"/>
      <c r="FH195" s="45"/>
      <c r="FI195" s="45"/>
      <c r="FJ195" s="45"/>
      <c r="FK195" s="45"/>
      <c r="FL195" s="45"/>
      <c r="FM195" s="45"/>
      <c r="FN195" s="45"/>
      <c r="FO195" s="45"/>
      <c r="FP195" s="45"/>
      <c r="FQ195" s="45"/>
      <c r="FR195" s="45"/>
      <c r="FS195" s="45"/>
      <c r="FT195" s="45"/>
      <c r="FU195" s="45"/>
      <c r="FV195" s="45"/>
      <c r="FW195" s="45"/>
      <c r="FX195" s="45"/>
      <c r="FY195" s="45"/>
      <c r="FZ195" s="45"/>
      <c r="GA195" s="45"/>
      <c r="GB195" s="45"/>
      <c r="GC195" s="45"/>
      <c r="GD195" s="45"/>
      <c r="GE195" s="45"/>
      <c r="GF195" s="45"/>
      <c r="GG195" s="45"/>
      <c r="GH195" s="45"/>
      <c r="GI195" s="45"/>
      <c r="GJ195" s="45"/>
      <c r="GK195" s="45"/>
      <c r="GL195" s="45"/>
      <c r="GM195" s="45"/>
      <c r="GN195" s="45"/>
      <c r="GO195" s="45"/>
      <c r="GP195" s="45"/>
      <c r="GQ195" s="45"/>
      <c r="GR195" s="45"/>
      <c r="GS195" s="45"/>
      <c r="GT195" s="45"/>
      <c r="GU195" s="45"/>
      <c r="GV195" s="45"/>
      <c r="GW195" s="45"/>
      <c r="GX195" s="45"/>
      <c r="GY195" s="45"/>
      <c r="GZ195" s="45"/>
      <c r="HA195" s="45"/>
      <c r="HB195" s="45"/>
      <c r="HC195" s="45"/>
      <c r="HD195" s="45"/>
      <c r="HE195" s="45"/>
      <c r="HF195" s="45"/>
      <c r="HG195" s="45"/>
      <c r="HH195" s="45"/>
      <c r="HI195" s="45"/>
      <c r="HJ195" s="45"/>
      <c r="HK195" s="45"/>
      <c r="HL195" s="45"/>
      <c r="HM195" s="45"/>
      <c r="HN195" s="45"/>
      <c r="HO195" s="45"/>
      <c r="HP195" s="45"/>
      <c r="HQ195" s="45"/>
      <c r="HR195" s="45"/>
      <c r="HS195" s="45"/>
      <c r="HT195" s="45"/>
      <c r="HU195" s="45"/>
      <c r="HV195" s="45"/>
      <c r="HW195" s="45"/>
      <c r="HX195" s="45"/>
      <c r="HY195" s="45"/>
      <c r="HZ195" s="45"/>
      <c r="IA195" s="45"/>
      <c r="IB195" s="45"/>
      <c r="IC195" s="45"/>
      <c r="ID195" s="45"/>
      <c r="IE195" s="45"/>
      <c r="IF195" s="45"/>
      <c r="IG195" s="45"/>
      <c r="IH195" s="45"/>
      <c r="II195" s="45"/>
      <c r="IJ195" s="45"/>
      <c r="IK195" s="45"/>
      <c r="IL195" s="45"/>
      <c r="IM195" s="45"/>
      <c r="IN195" s="45"/>
      <c r="IO195" s="45"/>
      <c r="IP195" s="45"/>
      <c r="IQ195" s="45"/>
      <c r="IR195" s="45"/>
      <c r="IS195" s="45"/>
      <c r="IT195" s="45"/>
      <c r="IU195" s="45"/>
      <c r="IV195" s="45"/>
      <c r="IW195" s="45"/>
      <c r="IX195" s="45"/>
    </row>
    <row r="196" spans="2:258" x14ac:dyDescent="0.25">
      <c r="B196" s="106"/>
      <c r="C196" s="98" t="s">
        <v>20</v>
      </c>
      <c r="D196" s="99" t="s">
        <v>22</v>
      </c>
      <c r="E196" s="100"/>
      <c r="F196" s="100"/>
      <c r="G196" s="105"/>
      <c r="I196" s="1" t="str">
        <f t="shared" si="361"/>
        <v xml:space="preserve"> </v>
      </c>
      <c r="J196" s="4"/>
      <c r="K196" s="4"/>
      <c r="L196" s="11"/>
      <c r="M196" s="63"/>
      <c r="N196" s="25" t="str">
        <f t="shared" si="362"/>
        <v xml:space="preserve"> </v>
      </c>
      <c r="O196" s="4" t="str">
        <f t="shared" si="363"/>
        <v xml:space="preserve"> </v>
      </c>
      <c r="P196" s="4"/>
      <c r="Q196" s="11"/>
      <c r="R196" s="63"/>
      <c r="S196" s="25" t="str">
        <f t="shared" si="364"/>
        <v/>
      </c>
      <c r="T196" s="4" t="str">
        <f t="shared" si="365"/>
        <v xml:space="preserve"> </v>
      </c>
      <c r="U196" s="4"/>
      <c r="V196" s="11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  <c r="CR196" s="45"/>
      <c r="CS196" s="45"/>
      <c r="CT196" s="45"/>
      <c r="CU196" s="45"/>
      <c r="CV196" s="45"/>
      <c r="CW196" s="45"/>
      <c r="CX196" s="45"/>
      <c r="CY196" s="45"/>
      <c r="CZ196" s="45"/>
      <c r="DA196" s="45"/>
      <c r="DB196" s="45"/>
      <c r="DC196" s="45"/>
      <c r="DD196" s="45"/>
      <c r="DE196" s="45"/>
      <c r="DF196" s="45"/>
      <c r="DG196" s="45"/>
      <c r="DH196" s="45"/>
      <c r="DI196" s="45"/>
      <c r="DJ196" s="45"/>
      <c r="DK196" s="45"/>
      <c r="DL196" s="45"/>
      <c r="DM196" s="45"/>
      <c r="DN196" s="45"/>
      <c r="DO196" s="45"/>
      <c r="DP196" s="45"/>
      <c r="DQ196" s="45"/>
      <c r="DR196" s="45"/>
      <c r="DS196" s="45"/>
      <c r="DT196" s="45"/>
      <c r="DU196" s="45"/>
      <c r="DV196" s="45"/>
      <c r="DW196" s="45"/>
      <c r="DX196" s="45"/>
      <c r="DY196" s="45"/>
      <c r="DZ196" s="45"/>
      <c r="EA196" s="45"/>
      <c r="EB196" s="45"/>
      <c r="EC196" s="45"/>
      <c r="ED196" s="45"/>
      <c r="EE196" s="45"/>
      <c r="EF196" s="45"/>
      <c r="EG196" s="45"/>
      <c r="EH196" s="45"/>
      <c r="EI196" s="45"/>
      <c r="EJ196" s="45"/>
      <c r="EK196" s="45"/>
      <c r="EL196" s="45"/>
      <c r="EM196" s="45"/>
      <c r="EN196" s="45"/>
      <c r="EO196" s="45"/>
      <c r="EP196" s="45"/>
      <c r="EQ196" s="45"/>
      <c r="ER196" s="45"/>
      <c r="ES196" s="45"/>
      <c r="ET196" s="45"/>
      <c r="EU196" s="45"/>
      <c r="EV196" s="45"/>
      <c r="EW196" s="45"/>
      <c r="EX196" s="45"/>
      <c r="EY196" s="45"/>
      <c r="EZ196" s="45"/>
      <c r="FA196" s="45"/>
      <c r="FB196" s="45"/>
      <c r="FC196" s="45"/>
      <c r="FD196" s="45"/>
      <c r="FE196" s="45"/>
      <c r="FF196" s="45"/>
      <c r="FG196" s="45"/>
      <c r="FH196" s="45"/>
      <c r="FI196" s="45"/>
      <c r="FJ196" s="45"/>
      <c r="FK196" s="45"/>
      <c r="FL196" s="45"/>
      <c r="FM196" s="45"/>
      <c r="FN196" s="45"/>
      <c r="FO196" s="45"/>
      <c r="FP196" s="45"/>
      <c r="FQ196" s="45"/>
      <c r="FR196" s="45"/>
      <c r="FS196" s="45"/>
      <c r="FT196" s="45"/>
      <c r="FU196" s="45"/>
      <c r="FV196" s="45"/>
      <c r="FW196" s="45"/>
      <c r="FX196" s="45"/>
      <c r="FY196" s="45"/>
      <c r="FZ196" s="45"/>
      <c r="GA196" s="45"/>
      <c r="GB196" s="45"/>
      <c r="GC196" s="45"/>
      <c r="GD196" s="45"/>
      <c r="GE196" s="45"/>
      <c r="GF196" s="45"/>
      <c r="GG196" s="45"/>
      <c r="GH196" s="45"/>
      <c r="GI196" s="45"/>
      <c r="GJ196" s="45"/>
      <c r="GK196" s="45"/>
      <c r="GL196" s="45"/>
      <c r="GM196" s="45"/>
      <c r="GN196" s="45"/>
      <c r="GO196" s="45"/>
      <c r="GP196" s="45"/>
      <c r="GQ196" s="45"/>
      <c r="GR196" s="45"/>
      <c r="GS196" s="45"/>
      <c r="GT196" s="45"/>
      <c r="GU196" s="45"/>
      <c r="GV196" s="45"/>
      <c r="GW196" s="45"/>
      <c r="GX196" s="45"/>
      <c r="GY196" s="45"/>
      <c r="GZ196" s="45"/>
      <c r="HA196" s="45"/>
      <c r="HB196" s="45"/>
      <c r="HC196" s="45"/>
      <c r="HD196" s="45"/>
      <c r="HE196" s="45"/>
      <c r="HF196" s="45"/>
      <c r="HG196" s="45"/>
      <c r="HH196" s="45"/>
      <c r="HI196" s="45"/>
      <c r="HJ196" s="45"/>
      <c r="HK196" s="45"/>
      <c r="HL196" s="45"/>
      <c r="HM196" s="45"/>
      <c r="HN196" s="45"/>
      <c r="HO196" s="45"/>
      <c r="HP196" s="45"/>
      <c r="HQ196" s="45"/>
      <c r="HR196" s="45"/>
      <c r="HS196" s="45"/>
      <c r="HT196" s="45"/>
      <c r="HU196" s="45"/>
      <c r="HV196" s="45"/>
      <c r="HW196" s="45"/>
      <c r="HX196" s="45"/>
      <c r="HY196" s="45"/>
      <c r="HZ196" s="45"/>
      <c r="IA196" s="45"/>
      <c r="IB196" s="45"/>
      <c r="IC196" s="45"/>
      <c r="ID196" s="45"/>
      <c r="IE196" s="45"/>
      <c r="IF196" s="45"/>
      <c r="IG196" s="45"/>
      <c r="IH196" s="45"/>
      <c r="II196" s="45"/>
      <c r="IJ196" s="45"/>
      <c r="IK196" s="45"/>
      <c r="IL196" s="45"/>
      <c r="IM196" s="45"/>
      <c r="IN196" s="45"/>
      <c r="IO196" s="45"/>
      <c r="IP196" s="45"/>
      <c r="IQ196" s="45"/>
      <c r="IR196" s="45"/>
      <c r="IS196" s="45"/>
      <c r="IT196" s="45"/>
      <c r="IU196" s="45"/>
      <c r="IV196" s="45"/>
      <c r="IW196" s="45"/>
      <c r="IX196" s="45"/>
    </row>
    <row r="197" spans="2:258" x14ac:dyDescent="0.25">
      <c r="B197" s="106"/>
      <c r="C197" s="98" t="s">
        <v>12</v>
      </c>
      <c r="D197" s="103" t="s">
        <v>12</v>
      </c>
      <c r="E197" s="100"/>
      <c r="F197" s="100"/>
      <c r="G197" s="105"/>
      <c r="I197" s="1" t="str">
        <f t="shared" si="361"/>
        <v xml:space="preserve"> </v>
      </c>
      <c r="J197" s="4"/>
      <c r="K197" s="4"/>
      <c r="L197" s="11"/>
      <c r="M197" s="39"/>
      <c r="N197" s="25" t="str">
        <f t="shared" si="362"/>
        <v xml:space="preserve"> </v>
      </c>
      <c r="O197" s="4" t="str">
        <f t="shared" si="363"/>
        <v xml:space="preserve"> </v>
      </c>
      <c r="P197" s="4"/>
      <c r="Q197" s="11"/>
      <c r="R197" s="39"/>
      <c r="S197" s="25" t="str">
        <f t="shared" si="364"/>
        <v/>
      </c>
      <c r="T197" s="4" t="str">
        <f t="shared" si="365"/>
        <v xml:space="preserve"> </v>
      </c>
      <c r="U197" s="4"/>
      <c r="V197" s="11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  <c r="CM197" s="45"/>
      <c r="CN197" s="45"/>
      <c r="CO197" s="45"/>
      <c r="CP197" s="45"/>
      <c r="CQ197" s="45"/>
      <c r="CR197" s="45"/>
      <c r="CS197" s="45"/>
      <c r="CT197" s="45"/>
      <c r="CU197" s="45"/>
      <c r="CV197" s="45"/>
      <c r="CW197" s="45"/>
      <c r="CX197" s="45"/>
      <c r="CY197" s="45"/>
      <c r="CZ197" s="45"/>
      <c r="DA197" s="45"/>
      <c r="DB197" s="45"/>
      <c r="DC197" s="45"/>
      <c r="DD197" s="45"/>
      <c r="DE197" s="45"/>
      <c r="DF197" s="45"/>
      <c r="DG197" s="45"/>
      <c r="DH197" s="45"/>
      <c r="DI197" s="45"/>
      <c r="DJ197" s="45"/>
      <c r="DK197" s="45"/>
      <c r="DL197" s="45"/>
      <c r="DM197" s="45"/>
      <c r="DN197" s="45"/>
      <c r="DO197" s="45"/>
      <c r="DP197" s="45"/>
      <c r="DQ197" s="45"/>
      <c r="DR197" s="45"/>
      <c r="DS197" s="45"/>
      <c r="DT197" s="45"/>
      <c r="DU197" s="45"/>
      <c r="DV197" s="45"/>
      <c r="DW197" s="45"/>
      <c r="DX197" s="45"/>
      <c r="DY197" s="45"/>
      <c r="DZ197" s="45"/>
      <c r="EA197" s="45"/>
      <c r="EB197" s="45"/>
      <c r="EC197" s="45"/>
      <c r="ED197" s="45"/>
      <c r="EE197" s="45"/>
      <c r="EF197" s="45"/>
      <c r="EG197" s="45"/>
      <c r="EH197" s="45"/>
      <c r="EI197" s="45"/>
      <c r="EJ197" s="45"/>
      <c r="EK197" s="45"/>
      <c r="EL197" s="45"/>
      <c r="EM197" s="45"/>
      <c r="EN197" s="45"/>
      <c r="EO197" s="45"/>
      <c r="EP197" s="45"/>
      <c r="EQ197" s="45"/>
      <c r="ER197" s="45"/>
      <c r="ES197" s="45"/>
      <c r="ET197" s="45"/>
      <c r="EU197" s="45"/>
      <c r="EV197" s="45"/>
      <c r="EW197" s="45"/>
      <c r="EX197" s="45"/>
      <c r="EY197" s="45"/>
      <c r="EZ197" s="45"/>
      <c r="FA197" s="45"/>
      <c r="FB197" s="45"/>
      <c r="FC197" s="45"/>
      <c r="FD197" s="45"/>
      <c r="FE197" s="45"/>
      <c r="FF197" s="45"/>
      <c r="FG197" s="45"/>
      <c r="FH197" s="45"/>
      <c r="FI197" s="45"/>
      <c r="FJ197" s="45"/>
      <c r="FK197" s="45"/>
      <c r="FL197" s="45"/>
      <c r="FM197" s="45"/>
      <c r="FN197" s="45"/>
      <c r="FO197" s="45"/>
      <c r="FP197" s="45"/>
      <c r="FQ197" s="45"/>
      <c r="FR197" s="45"/>
      <c r="FS197" s="45"/>
      <c r="FT197" s="45"/>
      <c r="FU197" s="45"/>
      <c r="FV197" s="45"/>
      <c r="FW197" s="45"/>
      <c r="FX197" s="45"/>
      <c r="FY197" s="45"/>
      <c r="FZ197" s="45"/>
      <c r="GA197" s="45"/>
      <c r="GB197" s="45"/>
      <c r="GC197" s="45"/>
      <c r="GD197" s="45"/>
      <c r="GE197" s="45"/>
      <c r="GF197" s="45"/>
      <c r="GG197" s="45"/>
      <c r="GH197" s="45"/>
      <c r="GI197" s="45"/>
      <c r="GJ197" s="45"/>
      <c r="GK197" s="45"/>
      <c r="GL197" s="45"/>
      <c r="GM197" s="45"/>
      <c r="GN197" s="45"/>
      <c r="GO197" s="45"/>
      <c r="GP197" s="45"/>
      <c r="GQ197" s="45"/>
      <c r="GR197" s="45"/>
      <c r="GS197" s="45"/>
      <c r="GT197" s="45"/>
      <c r="GU197" s="45"/>
      <c r="GV197" s="45"/>
      <c r="GW197" s="45"/>
      <c r="GX197" s="45"/>
      <c r="GY197" s="45"/>
      <c r="GZ197" s="45"/>
      <c r="HA197" s="45"/>
      <c r="HB197" s="45"/>
      <c r="HC197" s="45"/>
      <c r="HD197" s="45"/>
      <c r="HE197" s="45"/>
      <c r="HF197" s="45"/>
      <c r="HG197" s="45"/>
      <c r="HH197" s="45"/>
      <c r="HI197" s="45"/>
      <c r="HJ197" s="45"/>
      <c r="HK197" s="45"/>
      <c r="HL197" s="45"/>
      <c r="HM197" s="45"/>
      <c r="HN197" s="45"/>
      <c r="HO197" s="45"/>
      <c r="HP197" s="45"/>
      <c r="HQ197" s="45"/>
      <c r="HR197" s="45"/>
      <c r="HS197" s="45"/>
      <c r="HT197" s="45"/>
      <c r="HU197" s="45"/>
      <c r="HV197" s="45"/>
      <c r="HW197" s="45"/>
      <c r="HX197" s="45"/>
      <c r="HY197" s="45"/>
      <c r="HZ197" s="45"/>
      <c r="IA197" s="45"/>
      <c r="IB197" s="45"/>
      <c r="IC197" s="45"/>
      <c r="ID197" s="45"/>
      <c r="IE197" s="45"/>
      <c r="IF197" s="45"/>
      <c r="IG197" s="45"/>
      <c r="IH197" s="45"/>
      <c r="II197" s="45"/>
      <c r="IJ197" s="45"/>
      <c r="IK197" s="45"/>
      <c r="IL197" s="45"/>
      <c r="IM197" s="45"/>
      <c r="IN197" s="45"/>
      <c r="IO197" s="45"/>
      <c r="IP197" s="45"/>
      <c r="IQ197" s="45"/>
      <c r="IR197" s="45"/>
      <c r="IS197" s="45"/>
      <c r="IT197" s="45"/>
      <c r="IU197" s="45"/>
      <c r="IV197" s="45"/>
      <c r="IW197" s="45"/>
      <c r="IX197" s="45"/>
    </row>
    <row r="198" spans="2:258" ht="13.5" thickBot="1" x14ac:dyDescent="0.3">
      <c r="B198" s="106"/>
      <c r="C198" s="100"/>
      <c r="D198" s="107"/>
      <c r="E198" s="100"/>
      <c r="F198" s="100"/>
      <c r="G198" s="105"/>
      <c r="I198" s="3" t="str">
        <f t="shared" si="361"/>
        <v xml:space="preserve"> </v>
      </c>
      <c r="J198" s="13"/>
      <c r="K198" s="13"/>
      <c r="L198" s="14"/>
      <c r="M198" s="39"/>
      <c r="N198" s="49" t="str">
        <f t="shared" si="362"/>
        <v xml:space="preserve"> </v>
      </c>
      <c r="O198" s="13" t="str">
        <f t="shared" si="363"/>
        <v xml:space="preserve"> </v>
      </c>
      <c r="P198" s="13"/>
      <c r="Q198" s="14"/>
      <c r="R198" s="39"/>
      <c r="S198" s="49" t="str">
        <f t="shared" si="364"/>
        <v/>
      </c>
      <c r="T198" s="13" t="str">
        <f t="shared" si="365"/>
        <v xml:space="preserve"> </v>
      </c>
      <c r="U198" s="13"/>
      <c r="V198" s="14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  <c r="CJ198" s="45"/>
      <c r="CK198" s="45"/>
      <c r="CL198" s="45"/>
      <c r="CM198" s="45"/>
      <c r="CN198" s="45"/>
      <c r="CO198" s="45"/>
      <c r="CP198" s="45"/>
      <c r="CQ198" s="45"/>
      <c r="CR198" s="45"/>
      <c r="CS198" s="45"/>
      <c r="CT198" s="45"/>
      <c r="CU198" s="45"/>
      <c r="CV198" s="45"/>
      <c r="CW198" s="45"/>
      <c r="CX198" s="45"/>
      <c r="CY198" s="45"/>
      <c r="CZ198" s="45"/>
      <c r="DA198" s="45"/>
      <c r="DB198" s="45"/>
      <c r="DC198" s="45"/>
      <c r="DD198" s="45"/>
      <c r="DE198" s="45"/>
      <c r="DF198" s="45"/>
      <c r="DG198" s="45"/>
      <c r="DH198" s="45"/>
      <c r="DI198" s="45"/>
      <c r="DJ198" s="45"/>
      <c r="DK198" s="45"/>
      <c r="DL198" s="45"/>
      <c r="DM198" s="45"/>
      <c r="DN198" s="45"/>
      <c r="DO198" s="45"/>
      <c r="DP198" s="45"/>
      <c r="DQ198" s="45"/>
      <c r="DR198" s="45"/>
      <c r="DS198" s="45"/>
      <c r="DT198" s="45"/>
      <c r="DU198" s="45"/>
      <c r="DV198" s="45"/>
      <c r="DW198" s="45"/>
      <c r="DX198" s="45"/>
      <c r="DY198" s="45"/>
      <c r="DZ198" s="45"/>
      <c r="EA198" s="45"/>
      <c r="EB198" s="45"/>
      <c r="EC198" s="45"/>
      <c r="ED198" s="45"/>
      <c r="EE198" s="45"/>
      <c r="EF198" s="45"/>
      <c r="EG198" s="45"/>
      <c r="EH198" s="45"/>
      <c r="EI198" s="45"/>
      <c r="EJ198" s="45"/>
      <c r="EK198" s="45"/>
      <c r="EL198" s="45"/>
      <c r="EM198" s="45"/>
      <c r="EN198" s="45"/>
      <c r="EO198" s="45"/>
      <c r="EP198" s="45"/>
      <c r="EQ198" s="45"/>
      <c r="ER198" s="45"/>
      <c r="ES198" s="45"/>
      <c r="ET198" s="45"/>
      <c r="EU198" s="45"/>
      <c r="EV198" s="45"/>
      <c r="EW198" s="45"/>
      <c r="EX198" s="45"/>
      <c r="EY198" s="45"/>
      <c r="EZ198" s="45"/>
      <c r="FA198" s="45"/>
      <c r="FB198" s="45"/>
      <c r="FC198" s="45"/>
      <c r="FD198" s="45"/>
      <c r="FE198" s="45"/>
      <c r="FF198" s="45"/>
      <c r="FG198" s="45"/>
      <c r="FH198" s="45"/>
      <c r="FI198" s="45"/>
      <c r="FJ198" s="45"/>
      <c r="FK198" s="45"/>
      <c r="FL198" s="45"/>
      <c r="FM198" s="45"/>
      <c r="FN198" s="45"/>
      <c r="FO198" s="45"/>
      <c r="FP198" s="45"/>
      <c r="FQ198" s="45"/>
      <c r="FR198" s="45"/>
      <c r="FS198" s="45"/>
      <c r="FT198" s="45"/>
      <c r="FU198" s="45"/>
      <c r="FV198" s="45"/>
      <c r="FW198" s="45"/>
      <c r="FX198" s="45"/>
      <c r="FY198" s="45"/>
      <c r="FZ198" s="45"/>
      <c r="GA198" s="45"/>
      <c r="GB198" s="45"/>
      <c r="GC198" s="45"/>
      <c r="GD198" s="45"/>
      <c r="GE198" s="45"/>
      <c r="GF198" s="45"/>
      <c r="GG198" s="45"/>
      <c r="GH198" s="45"/>
      <c r="GI198" s="45"/>
      <c r="GJ198" s="45"/>
      <c r="GK198" s="45"/>
      <c r="GL198" s="45"/>
      <c r="GM198" s="45"/>
      <c r="GN198" s="45"/>
      <c r="GO198" s="45"/>
      <c r="GP198" s="45"/>
      <c r="GQ198" s="45"/>
      <c r="GR198" s="45"/>
      <c r="GS198" s="45"/>
      <c r="GT198" s="45"/>
      <c r="GU198" s="45"/>
      <c r="GV198" s="45"/>
      <c r="GW198" s="45"/>
      <c r="GX198" s="45"/>
      <c r="GY198" s="45"/>
      <c r="GZ198" s="45"/>
      <c r="HA198" s="45"/>
      <c r="HB198" s="45"/>
      <c r="HC198" s="45"/>
      <c r="HD198" s="45"/>
      <c r="HE198" s="45"/>
      <c r="HF198" s="45"/>
      <c r="HG198" s="45"/>
      <c r="HH198" s="45"/>
      <c r="HI198" s="45"/>
      <c r="HJ198" s="45"/>
      <c r="HK198" s="45"/>
      <c r="HL198" s="45"/>
      <c r="HM198" s="45"/>
      <c r="HN198" s="45"/>
      <c r="HO198" s="45"/>
      <c r="HP198" s="45"/>
      <c r="HQ198" s="45"/>
      <c r="HR198" s="45"/>
      <c r="HS198" s="45"/>
      <c r="HT198" s="45"/>
      <c r="HU198" s="45"/>
      <c r="HV198" s="45"/>
      <c r="HW198" s="45"/>
      <c r="HX198" s="45"/>
      <c r="HY198" s="45"/>
      <c r="HZ198" s="45"/>
      <c r="IA198" s="45"/>
      <c r="IB198" s="45"/>
      <c r="IC198" s="45"/>
      <c r="ID198" s="45"/>
      <c r="IE198" s="45"/>
      <c r="IF198" s="45"/>
      <c r="IG198" s="45"/>
      <c r="IH198" s="45"/>
      <c r="II198" s="45"/>
      <c r="IJ198" s="45"/>
      <c r="IK198" s="45"/>
      <c r="IL198" s="45"/>
      <c r="IM198" s="45"/>
      <c r="IN198" s="45"/>
      <c r="IO198" s="45"/>
      <c r="IP198" s="45"/>
      <c r="IQ198" s="45"/>
      <c r="IR198" s="45"/>
      <c r="IS198" s="45"/>
      <c r="IT198" s="45"/>
      <c r="IU198" s="45"/>
      <c r="IV198" s="45"/>
      <c r="IW198" s="45"/>
      <c r="IX198" s="45"/>
    </row>
    <row r="199" spans="2:258" ht="13.5" thickBot="1" x14ac:dyDescent="0.3">
      <c r="B199" s="128"/>
      <c r="C199" s="129"/>
      <c r="D199" s="129"/>
      <c r="E199" s="129"/>
      <c r="F199" s="129"/>
      <c r="G199" s="130"/>
      <c r="N199" s="142"/>
      <c r="O199" s="142"/>
      <c r="P199" s="142"/>
      <c r="Q199" s="142"/>
      <c r="S199" s="142"/>
      <c r="T199" s="142"/>
      <c r="U199" s="142"/>
      <c r="V199" s="142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  <c r="CO199" s="45"/>
      <c r="CP199" s="45"/>
      <c r="CQ199" s="45"/>
      <c r="CR199" s="45"/>
      <c r="CS199" s="45"/>
      <c r="CT199" s="45"/>
      <c r="CU199" s="45"/>
      <c r="CV199" s="45"/>
      <c r="CW199" s="45"/>
      <c r="CX199" s="45"/>
      <c r="CY199" s="45"/>
      <c r="CZ199" s="45"/>
      <c r="DA199" s="45"/>
      <c r="DB199" s="45"/>
      <c r="DC199" s="45"/>
      <c r="DD199" s="45"/>
      <c r="DE199" s="45"/>
      <c r="DF199" s="45"/>
      <c r="DG199" s="45"/>
      <c r="DH199" s="45"/>
      <c r="DI199" s="45"/>
      <c r="DJ199" s="45"/>
      <c r="DK199" s="45"/>
      <c r="DL199" s="45"/>
      <c r="DM199" s="45"/>
      <c r="DN199" s="45"/>
      <c r="DO199" s="45"/>
      <c r="DP199" s="45"/>
      <c r="DQ199" s="45"/>
      <c r="DR199" s="45"/>
      <c r="DS199" s="45"/>
      <c r="DT199" s="45"/>
      <c r="DU199" s="45"/>
      <c r="DV199" s="45"/>
      <c r="DW199" s="45"/>
      <c r="DX199" s="45"/>
      <c r="DY199" s="45"/>
      <c r="DZ199" s="45"/>
      <c r="EA199" s="45"/>
      <c r="EB199" s="45"/>
      <c r="EC199" s="45"/>
      <c r="ED199" s="45"/>
      <c r="EE199" s="45"/>
      <c r="EF199" s="45"/>
      <c r="EG199" s="45"/>
      <c r="EH199" s="45"/>
      <c r="EI199" s="45"/>
      <c r="EJ199" s="45"/>
      <c r="EK199" s="45"/>
      <c r="EL199" s="45"/>
      <c r="EM199" s="45"/>
      <c r="EN199" s="45"/>
      <c r="EO199" s="45"/>
      <c r="EP199" s="45"/>
      <c r="EQ199" s="45"/>
      <c r="ER199" s="45"/>
      <c r="ES199" s="45"/>
      <c r="ET199" s="45"/>
      <c r="EU199" s="45"/>
      <c r="EV199" s="45"/>
      <c r="EW199" s="45"/>
      <c r="EX199" s="45"/>
      <c r="EY199" s="45"/>
      <c r="EZ199" s="45"/>
      <c r="FA199" s="45"/>
      <c r="FB199" s="45"/>
      <c r="FC199" s="45"/>
      <c r="FD199" s="45"/>
      <c r="FE199" s="45"/>
      <c r="FF199" s="45"/>
      <c r="FG199" s="45"/>
      <c r="FH199" s="45"/>
      <c r="FI199" s="45"/>
      <c r="FJ199" s="45"/>
      <c r="FK199" s="45"/>
      <c r="FL199" s="45"/>
      <c r="FM199" s="45"/>
      <c r="FN199" s="45"/>
      <c r="FO199" s="45"/>
      <c r="FP199" s="45"/>
      <c r="FQ199" s="45"/>
      <c r="FR199" s="45"/>
      <c r="FS199" s="45"/>
      <c r="FT199" s="45"/>
      <c r="FU199" s="45"/>
      <c r="FV199" s="45"/>
      <c r="FW199" s="45"/>
      <c r="FX199" s="45"/>
      <c r="FY199" s="45"/>
      <c r="FZ199" s="45"/>
      <c r="GA199" s="45"/>
      <c r="GB199" s="45"/>
      <c r="GC199" s="45"/>
      <c r="GD199" s="45"/>
      <c r="GE199" s="45"/>
      <c r="GF199" s="45"/>
      <c r="GG199" s="45"/>
      <c r="GH199" s="45"/>
      <c r="GI199" s="45"/>
      <c r="GJ199" s="45"/>
      <c r="GK199" s="45"/>
      <c r="GL199" s="45"/>
      <c r="GM199" s="45"/>
      <c r="GN199" s="45"/>
      <c r="GO199" s="45"/>
      <c r="GP199" s="45"/>
      <c r="GQ199" s="45"/>
      <c r="GR199" s="45"/>
      <c r="GS199" s="45"/>
      <c r="GT199" s="45"/>
      <c r="GU199" s="45"/>
      <c r="GV199" s="45"/>
      <c r="GW199" s="45"/>
      <c r="GX199" s="45"/>
      <c r="GY199" s="45"/>
      <c r="GZ199" s="45"/>
      <c r="HA199" s="45"/>
      <c r="HB199" s="45"/>
      <c r="HC199" s="45"/>
      <c r="HD199" s="45"/>
      <c r="HE199" s="45"/>
      <c r="HF199" s="45"/>
      <c r="HG199" s="45"/>
      <c r="HH199" s="45"/>
      <c r="HI199" s="45"/>
      <c r="HJ199" s="45"/>
      <c r="HK199" s="45"/>
      <c r="HL199" s="45"/>
      <c r="HM199" s="45"/>
      <c r="HN199" s="45"/>
      <c r="HO199" s="45"/>
      <c r="HP199" s="45"/>
      <c r="HQ199" s="45"/>
      <c r="HR199" s="45"/>
      <c r="HS199" s="45"/>
      <c r="HT199" s="45"/>
      <c r="HU199" s="45"/>
      <c r="HV199" s="45"/>
      <c r="HW199" s="45"/>
      <c r="HX199" s="45"/>
      <c r="HY199" s="45"/>
      <c r="HZ199" s="45"/>
      <c r="IA199" s="45"/>
      <c r="IB199" s="45"/>
      <c r="IC199" s="45"/>
      <c r="ID199" s="45"/>
      <c r="IE199" s="45"/>
      <c r="IF199" s="45"/>
      <c r="IG199" s="45"/>
      <c r="IH199" s="45"/>
      <c r="II199" s="45"/>
      <c r="IJ199" s="45"/>
      <c r="IK199" s="45"/>
      <c r="IL199" s="45"/>
      <c r="IM199" s="45"/>
      <c r="IN199" s="45"/>
      <c r="IO199" s="45"/>
      <c r="IP199" s="45"/>
      <c r="IQ199" s="45"/>
      <c r="IR199" s="45"/>
      <c r="IS199" s="45"/>
      <c r="IT199" s="45"/>
      <c r="IU199" s="45"/>
      <c r="IV199" s="45"/>
      <c r="IW199" s="45"/>
      <c r="IX199" s="45"/>
    </row>
    <row r="200" spans="2:258" ht="13.5" customHeight="1" thickBot="1" x14ac:dyDescent="0.3">
      <c r="B200" s="143" t="s">
        <v>45</v>
      </c>
      <c r="C200" s="215" t="s">
        <v>43</v>
      </c>
      <c r="D200" s="216"/>
      <c r="E200" s="216"/>
      <c r="F200" s="216"/>
      <c r="G200" s="217"/>
      <c r="I200" s="209" t="s">
        <v>29</v>
      </c>
      <c r="J200" s="210"/>
      <c r="K200" s="144">
        <v>42490</v>
      </c>
      <c r="L200" s="207" t="s">
        <v>4</v>
      </c>
      <c r="N200" s="209" t="s">
        <v>29</v>
      </c>
      <c r="O200" s="210"/>
      <c r="P200" s="144">
        <v>42613</v>
      </c>
      <c r="Q200" s="207" t="s">
        <v>4</v>
      </c>
      <c r="S200" s="209" t="s">
        <v>29</v>
      </c>
      <c r="T200" s="210"/>
      <c r="U200" s="147">
        <v>42735</v>
      </c>
      <c r="V200" s="207" t="s">
        <v>4</v>
      </c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45"/>
      <c r="CV200" s="45"/>
      <c r="CW200" s="45"/>
      <c r="CX200" s="45"/>
      <c r="CY200" s="45"/>
      <c r="CZ200" s="45"/>
      <c r="DA200" s="45"/>
      <c r="DB200" s="45"/>
      <c r="DC200" s="45"/>
      <c r="DD200" s="45"/>
      <c r="DE200" s="45"/>
      <c r="DF200" s="45"/>
      <c r="DG200" s="45"/>
      <c r="DH200" s="45"/>
      <c r="DI200" s="45"/>
      <c r="DJ200" s="45"/>
      <c r="DK200" s="45"/>
      <c r="DL200" s="45"/>
      <c r="DM200" s="45"/>
      <c r="DN200" s="45"/>
      <c r="DO200" s="45"/>
      <c r="DP200" s="45"/>
      <c r="DQ200" s="45"/>
      <c r="DR200" s="45"/>
      <c r="DS200" s="45"/>
      <c r="DT200" s="45"/>
      <c r="DU200" s="45"/>
      <c r="DV200" s="45"/>
      <c r="DW200" s="45"/>
      <c r="DX200" s="45"/>
      <c r="DY200" s="45"/>
      <c r="DZ200" s="45"/>
      <c r="EA200" s="45"/>
      <c r="EB200" s="45"/>
      <c r="EC200" s="45"/>
      <c r="ED200" s="45"/>
      <c r="EE200" s="45"/>
      <c r="EF200" s="45"/>
      <c r="EG200" s="45"/>
      <c r="EH200" s="45"/>
      <c r="EI200" s="45"/>
      <c r="EJ200" s="45"/>
      <c r="EK200" s="45"/>
      <c r="EL200" s="45"/>
      <c r="EM200" s="45"/>
      <c r="EN200" s="45"/>
      <c r="EO200" s="45"/>
      <c r="EP200" s="45"/>
      <c r="EQ200" s="45"/>
      <c r="ER200" s="45"/>
      <c r="ES200" s="45"/>
      <c r="ET200" s="45"/>
      <c r="EU200" s="45"/>
      <c r="EV200" s="45"/>
      <c r="EW200" s="45"/>
      <c r="EX200" s="45"/>
      <c r="EY200" s="45"/>
      <c r="EZ200" s="45"/>
      <c r="FA200" s="45"/>
      <c r="FB200" s="45"/>
      <c r="FC200" s="45"/>
      <c r="FD200" s="45"/>
      <c r="FE200" s="45"/>
      <c r="FF200" s="45"/>
      <c r="FG200" s="45"/>
      <c r="FH200" s="45"/>
      <c r="FI200" s="45"/>
      <c r="FJ200" s="45"/>
      <c r="FK200" s="45"/>
      <c r="FL200" s="45"/>
      <c r="FM200" s="45"/>
      <c r="FN200" s="45"/>
      <c r="FO200" s="45"/>
      <c r="FP200" s="45"/>
      <c r="FQ200" s="45"/>
      <c r="FR200" s="45"/>
      <c r="FS200" s="45"/>
      <c r="FT200" s="45"/>
      <c r="FU200" s="45"/>
      <c r="FV200" s="45"/>
      <c r="FW200" s="45"/>
      <c r="FX200" s="45"/>
      <c r="FY200" s="45"/>
      <c r="FZ200" s="45"/>
      <c r="GA200" s="45"/>
      <c r="GB200" s="45"/>
      <c r="GC200" s="45"/>
      <c r="GD200" s="45"/>
      <c r="GE200" s="45"/>
      <c r="GF200" s="45"/>
      <c r="GG200" s="45"/>
      <c r="GH200" s="45"/>
      <c r="GI200" s="45"/>
      <c r="GJ200" s="45"/>
      <c r="GK200" s="45"/>
      <c r="GL200" s="45"/>
      <c r="GM200" s="45"/>
      <c r="GN200" s="45"/>
      <c r="GO200" s="45"/>
      <c r="GP200" s="45"/>
      <c r="GQ200" s="45"/>
      <c r="GR200" s="45"/>
      <c r="GS200" s="45"/>
      <c r="GT200" s="45"/>
      <c r="GU200" s="45"/>
      <c r="GV200" s="45"/>
      <c r="GW200" s="45"/>
      <c r="GX200" s="45"/>
      <c r="GY200" s="45"/>
      <c r="GZ200" s="45"/>
      <c r="HA200" s="45"/>
      <c r="HB200" s="45"/>
      <c r="HC200" s="45"/>
      <c r="HD200" s="45"/>
      <c r="HE200" s="45"/>
      <c r="HF200" s="45"/>
      <c r="HG200" s="45"/>
      <c r="HH200" s="45"/>
      <c r="HI200" s="45"/>
      <c r="HJ200" s="45"/>
      <c r="HK200" s="45"/>
      <c r="HL200" s="45"/>
      <c r="HM200" s="45"/>
      <c r="HN200" s="45"/>
      <c r="HO200" s="45"/>
      <c r="HP200" s="45"/>
      <c r="HQ200" s="45"/>
      <c r="HR200" s="45"/>
      <c r="HS200" s="45"/>
      <c r="HT200" s="45"/>
      <c r="HU200" s="45"/>
      <c r="HV200" s="45"/>
      <c r="HW200" s="45"/>
      <c r="HX200" s="45"/>
      <c r="HY200" s="45"/>
      <c r="HZ200" s="45"/>
      <c r="IA200" s="45"/>
      <c r="IB200" s="45"/>
      <c r="IC200" s="45"/>
      <c r="ID200" s="45"/>
      <c r="IE200" s="45"/>
      <c r="IF200" s="45"/>
      <c r="IG200" s="45"/>
      <c r="IH200" s="45"/>
      <c r="II200" s="45"/>
      <c r="IJ200" s="45"/>
      <c r="IK200" s="45"/>
      <c r="IL200" s="45"/>
      <c r="IM200" s="45"/>
      <c r="IN200" s="45"/>
      <c r="IO200" s="45"/>
      <c r="IP200" s="45"/>
      <c r="IQ200" s="45"/>
      <c r="IR200" s="45"/>
      <c r="IS200" s="45"/>
      <c r="IT200" s="45"/>
      <c r="IU200" s="45"/>
      <c r="IV200" s="45"/>
      <c r="IW200" s="45"/>
      <c r="IX200" s="45"/>
    </row>
    <row r="201" spans="2:258" ht="26.25" thickBot="1" x14ac:dyDescent="0.3">
      <c r="B201" s="137" t="s">
        <v>34</v>
      </c>
      <c r="C201" s="214" t="s">
        <v>35</v>
      </c>
      <c r="D201" s="214"/>
      <c r="E201" s="136" t="s">
        <v>0</v>
      </c>
      <c r="F201" s="138" t="s">
        <v>3</v>
      </c>
      <c r="G201" s="139" t="s">
        <v>33</v>
      </c>
      <c r="I201" s="145" t="s">
        <v>42</v>
      </c>
      <c r="J201" s="146" t="s">
        <v>32</v>
      </c>
      <c r="K201" s="146" t="s">
        <v>40</v>
      </c>
      <c r="L201" s="208"/>
      <c r="N201" s="145" t="s">
        <v>27</v>
      </c>
      <c r="O201" s="146" t="s">
        <v>32</v>
      </c>
      <c r="P201" s="146" t="s">
        <v>40</v>
      </c>
      <c r="Q201" s="208"/>
      <c r="S201" s="148" t="s">
        <v>27</v>
      </c>
      <c r="T201" s="149" t="s">
        <v>32</v>
      </c>
      <c r="U201" s="146" t="s">
        <v>40</v>
      </c>
      <c r="V201" s="208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  <c r="CM201" s="45"/>
      <c r="CN201" s="45"/>
      <c r="CO201" s="45"/>
      <c r="CP201" s="45"/>
      <c r="CQ201" s="45"/>
      <c r="CR201" s="45"/>
      <c r="CS201" s="45"/>
      <c r="CT201" s="45"/>
      <c r="CU201" s="45"/>
      <c r="CV201" s="45"/>
      <c r="CW201" s="45"/>
      <c r="CX201" s="45"/>
      <c r="CY201" s="45"/>
      <c r="CZ201" s="45"/>
      <c r="DA201" s="45"/>
      <c r="DB201" s="45"/>
      <c r="DC201" s="45"/>
      <c r="DD201" s="45"/>
      <c r="DE201" s="45"/>
      <c r="DF201" s="45"/>
      <c r="DG201" s="45"/>
      <c r="DH201" s="45"/>
      <c r="DI201" s="45"/>
      <c r="DJ201" s="45"/>
      <c r="DK201" s="45"/>
      <c r="DL201" s="45"/>
      <c r="DM201" s="45"/>
      <c r="DN201" s="45"/>
      <c r="DO201" s="45"/>
      <c r="DP201" s="45"/>
      <c r="DQ201" s="45"/>
      <c r="DR201" s="45"/>
      <c r="DS201" s="45"/>
      <c r="DT201" s="45"/>
      <c r="DU201" s="45"/>
      <c r="DV201" s="45"/>
      <c r="DW201" s="45"/>
      <c r="DX201" s="45"/>
      <c r="DY201" s="45"/>
      <c r="DZ201" s="45"/>
      <c r="EA201" s="45"/>
      <c r="EB201" s="45"/>
      <c r="EC201" s="45"/>
      <c r="ED201" s="45"/>
      <c r="EE201" s="45"/>
      <c r="EF201" s="45"/>
      <c r="EG201" s="45"/>
      <c r="EH201" s="45"/>
      <c r="EI201" s="45"/>
      <c r="EJ201" s="45"/>
      <c r="EK201" s="45"/>
      <c r="EL201" s="45"/>
      <c r="EM201" s="45"/>
      <c r="EN201" s="45"/>
      <c r="EO201" s="45"/>
      <c r="EP201" s="45"/>
      <c r="EQ201" s="45"/>
      <c r="ER201" s="45"/>
      <c r="ES201" s="45"/>
      <c r="ET201" s="45"/>
      <c r="EU201" s="45"/>
      <c r="EV201" s="45"/>
      <c r="EW201" s="45"/>
      <c r="EX201" s="45"/>
      <c r="EY201" s="45"/>
      <c r="EZ201" s="45"/>
      <c r="FA201" s="45"/>
      <c r="FB201" s="45"/>
      <c r="FC201" s="45"/>
      <c r="FD201" s="45"/>
      <c r="FE201" s="45"/>
      <c r="FF201" s="45"/>
      <c r="FG201" s="45"/>
      <c r="FH201" s="45"/>
      <c r="FI201" s="45"/>
      <c r="FJ201" s="45"/>
      <c r="FK201" s="45"/>
      <c r="FL201" s="45"/>
      <c r="FM201" s="45"/>
      <c r="FN201" s="45"/>
      <c r="FO201" s="45"/>
      <c r="FP201" s="45"/>
      <c r="FQ201" s="45"/>
      <c r="FR201" s="45"/>
      <c r="FS201" s="45"/>
      <c r="FT201" s="45"/>
      <c r="FU201" s="45"/>
      <c r="FV201" s="45"/>
      <c r="FW201" s="45"/>
      <c r="FX201" s="45"/>
      <c r="FY201" s="45"/>
      <c r="FZ201" s="45"/>
      <c r="GA201" s="45"/>
      <c r="GB201" s="45"/>
      <c r="GC201" s="45"/>
      <c r="GD201" s="45"/>
      <c r="GE201" s="45"/>
      <c r="GF201" s="45"/>
      <c r="GG201" s="45"/>
      <c r="GH201" s="45"/>
      <c r="GI201" s="45"/>
      <c r="GJ201" s="45"/>
      <c r="GK201" s="45"/>
      <c r="GL201" s="45"/>
      <c r="GM201" s="45"/>
      <c r="GN201" s="45"/>
      <c r="GO201" s="45"/>
      <c r="GP201" s="45"/>
      <c r="GQ201" s="45"/>
      <c r="GR201" s="45"/>
      <c r="GS201" s="45"/>
      <c r="GT201" s="45"/>
      <c r="GU201" s="45"/>
      <c r="GV201" s="45"/>
      <c r="GW201" s="45"/>
      <c r="GX201" s="45"/>
      <c r="GY201" s="45"/>
      <c r="GZ201" s="45"/>
      <c r="HA201" s="45"/>
      <c r="HB201" s="45"/>
      <c r="HC201" s="45"/>
      <c r="HD201" s="45"/>
      <c r="HE201" s="45"/>
      <c r="HF201" s="45"/>
      <c r="HG201" s="45"/>
      <c r="HH201" s="45"/>
      <c r="HI201" s="45"/>
      <c r="HJ201" s="45"/>
      <c r="HK201" s="45"/>
      <c r="HL201" s="45"/>
      <c r="HM201" s="45"/>
      <c r="HN201" s="45"/>
      <c r="HO201" s="45"/>
      <c r="HP201" s="45"/>
      <c r="HQ201" s="45"/>
      <c r="HR201" s="45"/>
      <c r="HS201" s="45"/>
      <c r="HT201" s="45"/>
      <c r="HU201" s="45"/>
      <c r="HV201" s="45"/>
      <c r="HW201" s="45"/>
      <c r="HX201" s="45"/>
      <c r="HY201" s="45"/>
      <c r="HZ201" s="45"/>
      <c r="IA201" s="45"/>
      <c r="IB201" s="45"/>
      <c r="IC201" s="45"/>
      <c r="ID201" s="45"/>
      <c r="IE201" s="45"/>
      <c r="IF201" s="45"/>
      <c r="IG201" s="45"/>
      <c r="IH201" s="45"/>
      <c r="II201" s="45"/>
      <c r="IJ201" s="45"/>
      <c r="IK201" s="45"/>
      <c r="IL201" s="45"/>
      <c r="IM201" s="45"/>
      <c r="IN201" s="45"/>
      <c r="IO201" s="45"/>
      <c r="IP201" s="45"/>
      <c r="IQ201" s="45"/>
      <c r="IR201" s="45"/>
      <c r="IS201" s="45"/>
      <c r="IT201" s="45"/>
      <c r="IU201" s="45"/>
      <c r="IV201" s="45"/>
      <c r="IW201" s="45"/>
      <c r="IX201" s="45"/>
    </row>
    <row r="202" spans="2:258" ht="25.5" x14ac:dyDescent="0.25">
      <c r="B202" s="123" t="s">
        <v>11</v>
      </c>
      <c r="C202" s="124">
        <v>1</v>
      </c>
      <c r="D202" s="125" t="s">
        <v>23</v>
      </c>
      <c r="E202" s="126"/>
      <c r="F202" s="126"/>
      <c r="G202" s="127"/>
      <c r="I202" s="20">
        <f>+COUNTIF(I203:I207,"=x")+COUNTIF(I203:I207,"=vencida")+COUNTIF(I203:I207,"=cumplida")</f>
        <v>0</v>
      </c>
      <c r="J202" s="21">
        <f>+COUNTIF(J203:J207,"=x")</f>
        <v>0</v>
      </c>
      <c r="K202" s="22" t="str">
        <f>IFERROR(+J202/I202,"No se programaron actividades relacionadas con este objetivo")</f>
        <v>No se programaron actividades relacionadas con este objetivo</v>
      </c>
      <c r="L202" s="26"/>
      <c r="N202" s="20">
        <f>+COUNTIF(N203:N207,"=x")+COUNTIF(N203:N207,"=vencida")+COUNTIF(N203:N207,"=cumplida")</f>
        <v>0</v>
      </c>
      <c r="O202" s="21">
        <f>+COUNTIF(O203:O207,"=x")+COUNTIF(O203:O207,"=Cumplida")</f>
        <v>0</v>
      </c>
      <c r="P202" s="22" t="str">
        <f>IF(N202=0,"No se programaron actividades relacionadas con este objetivo",O202/N202)</f>
        <v>No se programaron actividades relacionadas con este objetivo</v>
      </c>
      <c r="Q202" s="26"/>
      <c r="S202" s="20">
        <f>+COUNTIF(S203:S207,"=x")+COUNTIF(S203:S207,"=vencida")+COUNTIF(S203:S207,"=cumplida")</f>
        <v>0</v>
      </c>
      <c r="T202" s="21">
        <f>+COUNTIF(T203:T207,"=x")+COUNTIF(T203:T207,"=Cumplida")</f>
        <v>0</v>
      </c>
      <c r="U202" s="22" t="str">
        <f>IF(S202=0,"No se programaron actividades relacionadas con este objetivo",T202/S202)</f>
        <v>No se programaron actividades relacionadas con este objetivo</v>
      </c>
      <c r="V202" s="28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/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45"/>
      <c r="DM202" s="45"/>
      <c r="DN202" s="45"/>
      <c r="DO202" s="45"/>
      <c r="DP202" s="45"/>
      <c r="DQ202" s="45"/>
      <c r="DR202" s="45"/>
      <c r="DS202" s="45"/>
      <c r="DT202" s="45"/>
      <c r="DU202" s="45"/>
      <c r="DV202" s="45"/>
      <c r="DW202" s="45"/>
      <c r="DX202" s="45"/>
      <c r="DY202" s="45"/>
      <c r="DZ202" s="45"/>
      <c r="EA202" s="45"/>
      <c r="EB202" s="45"/>
      <c r="EC202" s="45"/>
      <c r="ED202" s="45"/>
      <c r="EE202" s="45"/>
      <c r="EF202" s="45"/>
      <c r="EG202" s="45"/>
      <c r="EH202" s="45"/>
      <c r="EI202" s="45"/>
      <c r="EJ202" s="45"/>
      <c r="EK202" s="45"/>
      <c r="EL202" s="45"/>
      <c r="EM202" s="45"/>
      <c r="EN202" s="45"/>
      <c r="EO202" s="45"/>
      <c r="EP202" s="45"/>
      <c r="EQ202" s="45"/>
      <c r="ER202" s="45"/>
      <c r="ES202" s="45"/>
      <c r="ET202" s="45"/>
      <c r="EU202" s="45"/>
      <c r="EV202" s="45"/>
      <c r="EW202" s="45"/>
      <c r="EX202" s="45"/>
      <c r="EY202" s="45"/>
      <c r="EZ202" s="45"/>
      <c r="FA202" s="45"/>
      <c r="FB202" s="45"/>
      <c r="FC202" s="45"/>
      <c r="FD202" s="45"/>
      <c r="FE202" s="45"/>
      <c r="FF202" s="45"/>
      <c r="FG202" s="45"/>
      <c r="FH202" s="45"/>
      <c r="FI202" s="45"/>
      <c r="FJ202" s="45"/>
      <c r="FK202" s="45"/>
      <c r="FL202" s="45"/>
      <c r="FM202" s="45"/>
      <c r="FN202" s="45"/>
      <c r="FO202" s="45"/>
      <c r="FP202" s="45"/>
      <c r="FQ202" s="45"/>
      <c r="FR202" s="45"/>
      <c r="FS202" s="45"/>
      <c r="FT202" s="45"/>
      <c r="FU202" s="45"/>
      <c r="FV202" s="45"/>
      <c r="FW202" s="45"/>
      <c r="FX202" s="45"/>
      <c r="FY202" s="45"/>
      <c r="FZ202" s="45"/>
      <c r="GA202" s="45"/>
      <c r="GB202" s="45"/>
      <c r="GC202" s="45"/>
      <c r="GD202" s="45"/>
      <c r="GE202" s="45"/>
      <c r="GF202" s="45"/>
      <c r="GG202" s="45"/>
      <c r="GH202" s="45"/>
      <c r="GI202" s="45"/>
      <c r="GJ202" s="45"/>
      <c r="GK202" s="45"/>
      <c r="GL202" s="45"/>
      <c r="GM202" s="45"/>
      <c r="GN202" s="45"/>
      <c r="GO202" s="45"/>
      <c r="GP202" s="45"/>
      <c r="GQ202" s="45"/>
      <c r="GR202" s="45"/>
      <c r="GS202" s="45"/>
      <c r="GT202" s="45"/>
      <c r="GU202" s="45"/>
      <c r="GV202" s="45"/>
      <c r="GW202" s="45"/>
      <c r="GX202" s="45"/>
      <c r="GY202" s="45"/>
      <c r="GZ202" s="45"/>
      <c r="HA202" s="45"/>
      <c r="HB202" s="45"/>
      <c r="HC202" s="45"/>
      <c r="HD202" s="45"/>
      <c r="HE202" s="45"/>
      <c r="HF202" s="45"/>
      <c r="HG202" s="45"/>
      <c r="HH202" s="45"/>
      <c r="HI202" s="45"/>
      <c r="HJ202" s="45"/>
      <c r="HK202" s="45"/>
      <c r="HL202" s="45"/>
      <c r="HM202" s="45"/>
      <c r="HN202" s="45"/>
      <c r="HO202" s="45"/>
      <c r="HP202" s="45"/>
      <c r="HQ202" s="45"/>
      <c r="HR202" s="45"/>
      <c r="HS202" s="45"/>
      <c r="HT202" s="45"/>
      <c r="HU202" s="45"/>
      <c r="HV202" s="45"/>
      <c r="HW202" s="45"/>
      <c r="HX202" s="45"/>
      <c r="HY202" s="45"/>
      <c r="HZ202" s="45"/>
      <c r="IA202" s="45"/>
      <c r="IB202" s="45"/>
      <c r="IC202" s="45"/>
      <c r="ID202" s="45"/>
      <c r="IE202" s="45"/>
      <c r="IF202" s="45"/>
      <c r="IG202" s="45"/>
      <c r="IH202" s="45"/>
      <c r="II202" s="45"/>
      <c r="IJ202" s="45"/>
      <c r="IK202" s="45"/>
      <c r="IL202" s="45"/>
      <c r="IM202" s="45"/>
      <c r="IN202" s="45"/>
      <c r="IO202" s="45"/>
      <c r="IP202" s="45"/>
      <c r="IQ202" s="45"/>
      <c r="IR202" s="45"/>
      <c r="IS202" s="45"/>
      <c r="IT202" s="45"/>
      <c r="IU202" s="45"/>
      <c r="IV202" s="45"/>
      <c r="IW202" s="45"/>
      <c r="IX202" s="45"/>
    </row>
    <row r="203" spans="2:258" x14ac:dyDescent="0.25">
      <c r="B203" s="106"/>
      <c r="C203" s="98" t="s">
        <v>13</v>
      </c>
      <c r="D203" s="99" t="s">
        <v>24</v>
      </c>
      <c r="E203" s="100"/>
      <c r="F203" s="100"/>
      <c r="G203" s="101"/>
      <c r="I203" s="1" t="str">
        <f>+IF(AND(G203&lt;=$K$10,G203&gt;0),"x"," ")</f>
        <v xml:space="preserve"> </v>
      </c>
      <c r="J203" s="4"/>
      <c r="K203" s="4"/>
      <c r="L203" s="11"/>
      <c r="N203" s="25" t="str">
        <f>+IF(AND(G203&lt;=$P$10,G203&gt;0),IF(G203&lt;=$K$10,IF(J203="x","cumplida","vencida"),"x")," ")</f>
        <v xml:space="preserve"> </v>
      </c>
      <c r="O203" s="4" t="str">
        <f>+IF(N203="cumplida","x"," ")</f>
        <v xml:space="preserve"> </v>
      </c>
      <c r="P203" s="4"/>
      <c r="Q203" s="11"/>
      <c r="S203" s="25" t="str">
        <f>+IF(N203="cumplida","cumplida",IF(OR(N203="vencida",N203="x"),IF(O203="x","cumplida","vencida"),IF(G203&gt;0,"x","")))</f>
        <v/>
      </c>
      <c r="T203" s="4" t="str">
        <f t="shared" ref="T203:T207" si="366">+IF(S203="cumplida","x"," ")</f>
        <v xml:space="preserve"> </v>
      </c>
      <c r="U203" s="4"/>
      <c r="V203" s="11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5"/>
      <c r="CP203" s="45"/>
      <c r="CQ203" s="45"/>
      <c r="CR203" s="45"/>
      <c r="CS203" s="45"/>
      <c r="CT203" s="45"/>
      <c r="CU203" s="45"/>
      <c r="CV203" s="45"/>
      <c r="CW203" s="45"/>
      <c r="CX203" s="45"/>
      <c r="CY203" s="45"/>
      <c r="CZ203" s="45"/>
      <c r="DA203" s="45"/>
      <c r="DB203" s="45"/>
      <c r="DC203" s="45"/>
      <c r="DD203" s="45"/>
      <c r="DE203" s="45"/>
      <c r="DF203" s="45"/>
      <c r="DG203" s="45"/>
      <c r="DH203" s="45"/>
      <c r="DI203" s="45"/>
      <c r="DJ203" s="45"/>
      <c r="DK203" s="45"/>
      <c r="DL203" s="45"/>
      <c r="DM203" s="45"/>
      <c r="DN203" s="45"/>
      <c r="DO203" s="45"/>
      <c r="DP203" s="45"/>
      <c r="DQ203" s="45"/>
      <c r="DR203" s="45"/>
      <c r="DS203" s="45"/>
      <c r="DT203" s="45"/>
      <c r="DU203" s="45"/>
      <c r="DV203" s="45"/>
      <c r="DW203" s="45"/>
      <c r="DX203" s="45"/>
      <c r="DY203" s="45"/>
      <c r="DZ203" s="45"/>
      <c r="EA203" s="45"/>
      <c r="EB203" s="45"/>
      <c r="EC203" s="45"/>
      <c r="ED203" s="45"/>
      <c r="EE203" s="45"/>
      <c r="EF203" s="45"/>
      <c r="EG203" s="45"/>
      <c r="EH203" s="45"/>
      <c r="EI203" s="45"/>
      <c r="EJ203" s="45"/>
      <c r="EK203" s="45"/>
      <c r="EL203" s="45"/>
      <c r="EM203" s="45"/>
      <c r="EN203" s="45"/>
      <c r="EO203" s="45"/>
      <c r="EP203" s="45"/>
      <c r="EQ203" s="45"/>
      <c r="ER203" s="45"/>
      <c r="ES203" s="45"/>
      <c r="ET203" s="45"/>
      <c r="EU203" s="45"/>
      <c r="EV203" s="45"/>
      <c r="EW203" s="45"/>
      <c r="EX203" s="45"/>
      <c r="EY203" s="45"/>
      <c r="EZ203" s="45"/>
      <c r="FA203" s="45"/>
      <c r="FB203" s="45"/>
      <c r="FC203" s="45"/>
      <c r="FD203" s="45"/>
      <c r="FE203" s="45"/>
      <c r="FF203" s="45"/>
      <c r="FG203" s="45"/>
      <c r="FH203" s="45"/>
      <c r="FI203" s="45"/>
      <c r="FJ203" s="45"/>
      <c r="FK203" s="45"/>
      <c r="FL203" s="45"/>
      <c r="FM203" s="45"/>
      <c r="FN203" s="45"/>
      <c r="FO203" s="45"/>
      <c r="FP203" s="45"/>
      <c r="FQ203" s="45"/>
      <c r="FR203" s="45"/>
      <c r="FS203" s="45"/>
      <c r="FT203" s="45"/>
      <c r="FU203" s="45"/>
      <c r="FV203" s="45"/>
      <c r="FW203" s="45"/>
      <c r="FX203" s="45"/>
      <c r="FY203" s="45"/>
      <c r="FZ203" s="45"/>
      <c r="GA203" s="45"/>
      <c r="GB203" s="45"/>
      <c r="GC203" s="45"/>
      <c r="GD203" s="45"/>
      <c r="GE203" s="45"/>
      <c r="GF203" s="45"/>
      <c r="GG203" s="45"/>
      <c r="GH203" s="45"/>
      <c r="GI203" s="45"/>
      <c r="GJ203" s="45"/>
      <c r="GK203" s="45"/>
      <c r="GL203" s="45"/>
      <c r="GM203" s="45"/>
      <c r="GN203" s="45"/>
      <c r="GO203" s="45"/>
      <c r="GP203" s="45"/>
      <c r="GQ203" s="45"/>
      <c r="GR203" s="45"/>
      <c r="GS203" s="45"/>
      <c r="GT203" s="45"/>
      <c r="GU203" s="45"/>
      <c r="GV203" s="45"/>
      <c r="GW203" s="45"/>
      <c r="GX203" s="45"/>
      <c r="GY203" s="45"/>
      <c r="GZ203" s="45"/>
      <c r="HA203" s="45"/>
      <c r="HB203" s="45"/>
      <c r="HC203" s="45"/>
      <c r="HD203" s="45"/>
      <c r="HE203" s="45"/>
      <c r="HF203" s="45"/>
      <c r="HG203" s="45"/>
      <c r="HH203" s="45"/>
      <c r="HI203" s="45"/>
      <c r="HJ203" s="45"/>
      <c r="HK203" s="45"/>
      <c r="HL203" s="45"/>
      <c r="HM203" s="45"/>
      <c r="HN203" s="45"/>
      <c r="HO203" s="45"/>
      <c r="HP203" s="45"/>
      <c r="HQ203" s="45"/>
      <c r="HR203" s="45"/>
      <c r="HS203" s="45"/>
      <c r="HT203" s="45"/>
      <c r="HU203" s="45"/>
      <c r="HV203" s="45"/>
      <c r="HW203" s="45"/>
      <c r="HX203" s="45"/>
      <c r="HY203" s="45"/>
      <c r="HZ203" s="45"/>
      <c r="IA203" s="45"/>
      <c r="IB203" s="45"/>
      <c r="IC203" s="45"/>
      <c r="ID203" s="45"/>
      <c r="IE203" s="45"/>
      <c r="IF203" s="45"/>
      <c r="IG203" s="45"/>
      <c r="IH203" s="45"/>
      <c r="II203" s="45"/>
      <c r="IJ203" s="45"/>
      <c r="IK203" s="45"/>
      <c r="IL203" s="45"/>
      <c r="IM203" s="45"/>
      <c r="IN203" s="45"/>
      <c r="IO203" s="45"/>
      <c r="IP203" s="45"/>
      <c r="IQ203" s="45"/>
      <c r="IR203" s="45"/>
      <c r="IS203" s="45"/>
      <c r="IT203" s="45"/>
      <c r="IU203" s="45"/>
      <c r="IV203" s="45"/>
      <c r="IW203" s="45"/>
      <c r="IX203" s="45"/>
    </row>
    <row r="204" spans="2:258" x14ac:dyDescent="0.25">
      <c r="B204" s="106"/>
      <c r="C204" s="98" t="s">
        <v>14</v>
      </c>
      <c r="D204" s="99" t="s">
        <v>25</v>
      </c>
      <c r="E204" s="100"/>
      <c r="F204" s="100"/>
      <c r="G204" s="101"/>
      <c r="I204" s="1" t="str">
        <f t="shared" ref="I204:I207" si="367">+IF(AND(G204&lt;=$K$10,G204&gt;0),"x"," ")</f>
        <v xml:space="preserve"> </v>
      </c>
      <c r="J204" s="4"/>
      <c r="K204" s="4"/>
      <c r="L204" s="11"/>
      <c r="N204" s="25" t="str">
        <f t="shared" ref="N204:N207" si="368">+IF(AND(G204&lt;=$P$10,G204&gt;0),IF(G204&lt;=$K$10,IF(J204="x","cumplida","vencida"),"x")," ")</f>
        <v xml:space="preserve"> </v>
      </c>
      <c r="O204" s="4" t="str">
        <f t="shared" ref="O204:O207" si="369">+IF(N204="cumplida","x"," ")</f>
        <v xml:space="preserve"> </v>
      </c>
      <c r="P204" s="4"/>
      <c r="Q204" s="11"/>
      <c r="S204" s="25" t="str">
        <f t="shared" ref="S204:S207" si="370">+IF(N204="cumplida","cumplida",IF(OR(N204="vencida",N204="x"),IF(O204="x","cumplida","vencida"),IF(G204&gt;0,"x","")))</f>
        <v/>
      </c>
      <c r="T204" s="4" t="str">
        <f t="shared" si="366"/>
        <v xml:space="preserve"> </v>
      </c>
      <c r="U204" s="4"/>
      <c r="V204" s="11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45"/>
      <c r="CV204" s="45"/>
      <c r="CW204" s="45"/>
      <c r="CX204" s="45"/>
      <c r="CY204" s="45"/>
      <c r="CZ204" s="45"/>
      <c r="DA204" s="45"/>
      <c r="DB204" s="45"/>
      <c r="DC204" s="45"/>
      <c r="DD204" s="45"/>
      <c r="DE204" s="45"/>
      <c r="DF204" s="45"/>
      <c r="DG204" s="45"/>
      <c r="DH204" s="45"/>
      <c r="DI204" s="45"/>
      <c r="DJ204" s="45"/>
      <c r="DK204" s="45"/>
      <c r="DL204" s="45"/>
      <c r="DM204" s="45"/>
      <c r="DN204" s="45"/>
      <c r="DO204" s="45"/>
      <c r="DP204" s="45"/>
      <c r="DQ204" s="45"/>
      <c r="DR204" s="45"/>
      <c r="DS204" s="45"/>
      <c r="DT204" s="45"/>
      <c r="DU204" s="45"/>
      <c r="DV204" s="45"/>
      <c r="DW204" s="45"/>
      <c r="DX204" s="45"/>
      <c r="DY204" s="45"/>
      <c r="DZ204" s="45"/>
      <c r="EA204" s="45"/>
      <c r="EB204" s="45"/>
      <c r="EC204" s="45"/>
      <c r="ED204" s="45"/>
      <c r="EE204" s="45"/>
      <c r="EF204" s="45"/>
      <c r="EG204" s="45"/>
      <c r="EH204" s="45"/>
      <c r="EI204" s="45"/>
      <c r="EJ204" s="45"/>
      <c r="EK204" s="45"/>
      <c r="EL204" s="45"/>
      <c r="EM204" s="45"/>
      <c r="EN204" s="45"/>
      <c r="EO204" s="45"/>
      <c r="EP204" s="45"/>
      <c r="EQ204" s="45"/>
      <c r="ER204" s="45"/>
      <c r="ES204" s="45"/>
      <c r="ET204" s="45"/>
      <c r="EU204" s="45"/>
      <c r="EV204" s="45"/>
      <c r="EW204" s="45"/>
      <c r="EX204" s="45"/>
      <c r="EY204" s="45"/>
      <c r="EZ204" s="45"/>
      <c r="FA204" s="45"/>
      <c r="FB204" s="45"/>
      <c r="FC204" s="45"/>
      <c r="FD204" s="45"/>
      <c r="FE204" s="45"/>
      <c r="FF204" s="45"/>
      <c r="FG204" s="45"/>
      <c r="FH204" s="45"/>
      <c r="FI204" s="45"/>
      <c r="FJ204" s="45"/>
      <c r="FK204" s="45"/>
      <c r="FL204" s="45"/>
      <c r="FM204" s="45"/>
      <c r="FN204" s="45"/>
      <c r="FO204" s="45"/>
      <c r="FP204" s="45"/>
      <c r="FQ204" s="45"/>
      <c r="FR204" s="45"/>
      <c r="FS204" s="45"/>
      <c r="FT204" s="45"/>
      <c r="FU204" s="45"/>
      <c r="FV204" s="45"/>
      <c r="FW204" s="45"/>
      <c r="FX204" s="45"/>
      <c r="FY204" s="45"/>
      <c r="FZ204" s="45"/>
      <c r="GA204" s="45"/>
      <c r="GB204" s="45"/>
      <c r="GC204" s="45"/>
      <c r="GD204" s="45"/>
      <c r="GE204" s="45"/>
      <c r="GF204" s="45"/>
      <c r="GG204" s="45"/>
      <c r="GH204" s="45"/>
      <c r="GI204" s="45"/>
      <c r="GJ204" s="45"/>
      <c r="GK204" s="45"/>
      <c r="GL204" s="45"/>
      <c r="GM204" s="45"/>
      <c r="GN204" s="45"/>
      <c r="GO204" s="45"/>
      <c r="GP204" s="45"/>
      <c r="GQ204" s="45"/>
      <c r="GR204" s="45"/>
      <c r="GS204" s="45"/>
      <c r="GT204" s="45"/>
      <c r="GU204" s="45"/>
      <c r="GV204" s="45"/>
      <c r="GW204" s="45"/>
      <c r="GX204" s="45"/>
      <c r="GY204" s="45"/>
      <c r="GZ204" s="45"/>
      <c r="HA204" s="45"/>
      <c r="HB204" s="45"/>
      <c r="HC204" s="45"/>
      <c r="HD204" s="45"/>
      <c r="HE204" s="45"/>
      <c r="HF204" s="45"/>
      <c r="HG204" s="45"/>
      <c r="HH204" s="45"/>
      <c r="HI204" s="45"/>
      <c r="HJ204" s="45"/>
      <c r="HK204" s="45"/>
      <c r="HL204" s="45"/>
      <c r="HM204" s="45"/>
      <c r="HN204" s="45"/>
      <c r="HO204" s="45"/>
      <c r="HP204" s="45"/>
      <c r="HQ204" s="45"/>
      <c r="HR204" s="45"/>
      <c r="HS204" s="45"/>
      <c r="HT204" s="45"/>
      <c r="HU204" s="45"/>
      <c r="HV204" s="45"/>
      <c r="HW204" s="45"/>
      <c r="HX204" s="45"/>
      <c r="HY204" s="45"/>
      <c r="HZ204" s="45"/>
      <c r="IA204" s="45"/>
      <c r="IB204" s="45"/>
      <c r="IC204" s="45"/>
      <c r="ID204" s="45"/>
      <c r="IE204" s="45"/>
      <c r="IF204" s="45"/>
      <c r="IG204" s="45"/>
      <c r="IH204" s="45"/>
      <c r="II204" s="45"/>
      <c r="IJ204" s="45"/>
      <c r="IK204" s="45"/>
      <c r="IL204" s="45"/>
      <c r="IM204" s="45"/>
      <c r="IN204" s="45"/>
      <c r="IO204" s="45"/>
      <c r="IP204" s="45"/>
      <c r="IQ204" s="45"/>
      <c r="IR204" s="45"/>
      <c r="IS204" s="45"/>
      <c r="IT204" s="45"/>
      <c r="IU204" s="45"/>
      <c r="IV204" s="45"/>
      <c r="IW204" s="45"/>
      <c r="IX204" s="45"/>
    </row>
    <row r="205" spans="2:258" x14ac:dyDescent="0.25">
      <c r="B205" s="106"/>
      <c r="C205" s="98" t="s">
        <v>15</v>
      </c>
      <c r="D205" s="99" t="s">
        <v>26</v>
      </c>
      <c r="E205" s="100"/>
      <c r="F205" s="100"/>
      <c r="G205" s="101"/>
      <c r="I205" s="1" t="str">
        <f t="shared" si="367"/>
        <v xml:space="preserve"> </v>
      </c>
      <c r="J205" s="4"/>
      <c r="K205" s="4"/>
      <c r="L205" s="11"/>
      <c r="N205" s="25" t="str">
        <f t="shared" si="368"/>
        <v xml:space="preserve"> </v>
      </c>
      <c r="O205" s="4" t="str">
        <f t="shared" si="369"/>
        <v xml:space="preserve"> </v>
      </c>
      <c r="P205" s="4"/>
      <c r="Q205" s="11"/>
      <c r="S205" s="25" t="str">
        <f t="shared" si="370"/>
        <v/>
      </c>
      <c r="T205" s="4" t="str">
        <f t="shared" si="366"/>
        <v xml:space="preserve"> </v>
      </c>
      <c r="U205" s="4"/>
      <c r="V205" s="11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  <c r="CM205" s="45"/>
      <c r="CN205" s="45"/>
      <c r="CO205" s="45"/>
      <c r="CP205" s="45"/>
      <c r="CQ205" s="45"/>
      <c r="CR205" s="45"/>
      <c r="CS205" s="45"/>
      <c r="CT205" s="45"/>
      <c r="CU205" s="45"/>
      <c r="CV205" s="45"/>
      <c r="CW205" s="45"/>
      <c r="CX205" s="45"/>
      <c r="CY205" s="45"/>
      <c r="CZ205" s="45"/>
      <c r="DA205" s="45"/>
      <c r="DB205" s="45"/>
      <c r="DC205" s="45"/>
      <c r="DD205" s="45"/>
      <c r="DE205" s="45"/>
      <c r="DF205" s="45"/>
      <c r="DG205" s="45"/>
      <c r="DH205" s="45"/>
      <c r="DI205" s="45"/>
      <c r="DJ205" s="45"/>
      <c r="DK205" s="45"/>
      <c r="DL205" s="45"/>
      <c r="DM205" s="45"/>
      <c r="DN205" s="45"/>
      <c r="DO205" s="45"/>
      <c r="DP205" s="45"/>
      <c r="DQ205" s="45"/>
      <c r="DR205" s="45"/>
      <c r="DS205" s="45"/>
      <c r="DT205" s="45"/>
      <c r="DU205" s="45"/>
      <c r="DV205" s="45"/>
      <c r="DW205" s="45"/>
      <c r="DX205" s="45"/>
      <c r="DY205" s="45"/>
      <c r="DZ205" s="45"/>
      <c r="EA205" s="45"/>
      <c r="EB205" s="45"/>
      <c r="EC205" s="45"/>
      <c r="ED205" s="45"/>
      <c r="EE205" s="45"/>
      <c r="EF205" s="45"/>
      <c r="EG205" s="45"/>
      <c r="EH205" s="45"/>
      <c r="EI205" s="45"/>
      <c r="EJ205" s="45"/>
      <c r="EK205" s="45"/>
      <c r="EL205" s="45"/>
      <c r="EM205" s="45"/>
      <c r="EN205" s="45"/>
      <c r="EO205" s="45"/>
      <c r="EP205" s="45"/>
      <c r="EQ205" s="45"/>
      <c r="ER205" s="45"/>
      <c r="ES205" s="45"/>
      <c r="ET205" s="45"/>
      <c r="EU205" s="45"/>
      <c r="EV205" s="45"/>
      <c r="EW205" s="45"/>
      <c r="EX205" s="45"/>
      <c r="EY205" s="45"/>
      <c r="EZ205" s="45"/>
      <c r="FA205" s="45"/>
      <c r="FB205" s="45"/>
      <c r="FC205" s="45"/>
      <c r="FD205" s="45"/>
      <c r="FE205" s="45"/>
      <c r="FF205" s="45"/>
      <c r="FG205" s="45"/>
      <c r="FH205" s="45"/>
      <c r="FI205" s="45"/>
      <c r="FJ205" s="45"/>
      <c r="FK205" s="45"/>
      <c r="FL205" s="45"/>
      <c r="FM205" s="45"/>
      <c r="FN205" s="45"/>
      <c r="FO205" s="45"/>
      <c r="FP205" s="45"/>
      <c r="FQ205" s="45"/>
      <c r="FR205" s="45"/>
      <c r="FS205" s="45"/>
      <c r="FT205" s="45"/>
      <c r="FU205" s="45"/>
      <c r="FV205" s="45"/>
      <c r="FW205" s="45"/>
      <c r="FX205" s="45"/>
      <c r="FY205" s="45"/>
      <c r="FZ205" s="45"/>
      <c r="GA205" s="45"/>
      <c r="GB205" s="45"/>
      <c r="GC205" s="45"/>
      <c r="GD205" s="45"/>
      <c r="GE205" s="45"/>
      <c r="GF205" s="45"/>
      <c r="GG205" s="45"/>
      <c r="GH205" s="45"/>
      <c r="GI205" s="45"/>
      <c r="GJ205" s="45"/>
      <c r="GK205" s="45"/>
      <c r="GL205" s="45"/>
      <c r="GM205" s="45"/>
      <c r="GN205" s="45"/>
      <c r="GO205" s="45"/>
      <c r="GP205" s="45"/>
      <c r="GQ205" s="45"/>
      <c r="GR205" s="45"/>
      <c r="GS205" s="45"/>
      <c r="GT205" s="45"/>
      <c r="GU205" s="45"/>
      <c r="GV205" s="45"/>
      <c r="GW205" s="45"/>
      <c r="GX205" s="45"/>
      <c r="GY205" s="45"/>
      <c r="GZ205" s="45"/>
      <c r="HA205" s="45"/>
      <c r="HB205" s="45"/>
      <c r="HC205" s="45"/>
      <c r="HD205" s="45"/>
      <c r="HE205" s="45"/>
      <c r="HF205" s="45"/>
      <c r="HG205" s="45"/>
      <c r="HH205" s="45"/>
      <c r="HI205" s="45"/>
      <c r="HJ205" s="45"/>
      <c r="HK205" s="45"/>
      <c r="HL205" s="45"/>
      <c r="HM205" s="45"/>
      <c r="HN205" s="45"/>
      <c r="HO205" s="45"/>
      <c r="HP205" s="45"/>
      <c r="HQ205" s="45"/>
      <c r="HR205" s="45"/>
      <c r="HS205" s="45"/>
      <c r="HT205" s="45"/>
      <c r="HU205" s="45"/>
      <c r="HV205" s="45"/>
      <c r="HW205" s="45"/>
      <c r="HX205" s="45"/>
      <c r="HY205" s="45"/>
      <c r="HZ205" s="45"/>
      <c r="IA205" s="45"/>
      <c r="IB205" s="45"/>
      <c r="IC205" s="45"/>
      <c r="ID205" s="45"/>
      <c r="IE205" s="45"/>
      <c r="IF205" s="45"/>
      <c r="IG205" s="45"/>
      <c r="IH205" s="45"/>
      <c r="II205" s="45"/>
      <c r="IJ205" s="45"/>
      <c r="IK205" s="45"/>
      <c r="IL205" s="45"/>
      <c r="IM205" s="45"/>
      <c r="IN205" s="45"/>
      <c r="IO205" s="45"/>
      <c r="IP205" s="45"/>
      <c r="IQ205" s="45"/>
      <c r="IR205" s="45"/>
      <c r="IS205" s="45"/>
      <c r="IT205" s="45"/>
      <c r="IU205" s="45"/>
      <c r="IV205" s="45"/>
      <c r="IW205" s="45"/>
      <c r="IX205" s="45"/>
    </row>
    <row r="206" spans="2:258" x14ac:dyDescent="0.25">
      <c r="B206" s="106"/>
      <c r="C206" s="102" t="s">
        <v>12</v>
      </c>
      <c r="D206" s="103" t="s">
        <v>12</v>
      </c>
      <c r="E206" s="100"/>
      <c r="F206" s="100"/>
      <c r="G206" s="101"/>
      <c r="I206" s="1" t="str">
        <f t="shared" si="367"/>
        <v xml:space="preserve"> </v>
      </c>
      <c r="J206" s="4"/>
      <c r="K206" s="4"/>
      <c r="L206" s="11"/>
      <c r="N206" s="25" t="str">
        <f t="shared" si="368"/>
        <v xml:space="preserve"> </v>
      </c>
      <c r="O206" s="4" t="str">
        <f t="shared" si="369"/>
        <v xml:space="preserve"> </v>
      </c>
      <c r="P206" s="4"/>
      <c r="Q206" s="11"/>
      <c r="S206" s="25" t="str">
        <f t="shared" si="370"/>
        <v/>
      </c>
      <c r="T206" s="4" t="str">
        <f t="shared" si="366"/>
        <v xml:space="preserve"> </v>
      </c>
      <c r="U206" s="4"/>
      <c r="V206" s="11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45"/>
      <c r="DM206" s="45"/>
      <c r="DN206" s="45"/>
      <c r="DO206" s="45"/>
      <c r="DP206" s="45"/>
      <c r="DQ206" s="45"/>
      <c r="DR206" s="45"/>
      <c r="DS206" s="45"/>
      <c r="DT206" s="45"/>
      <c r="DU206" s="45"/>
      <c r="DV206" s="45"/>
      <c r="DW206" s="45"/>
      <c r="DX206" s="45"/>
      <c r="DY206" s="45"/>
      <c r="DZ206" s="45"/>
      <c r="EA206" s="45"/>
      <c r="EB206" s="45"/>
      <c r="EC206" s="45"/>
      <c r="ED206" s="45"/>
      <c r="EE206" s="45"/>
      <c r="EF206" s="45"/>
      <c r="EG206" s="45"/>
      <c r="EH206" s="45"/>
      <c r="EI206" s="45"/>
      <c r="EJ206" s="45"/>
      <c r="EK206" s="45"/>
      <c r="EL206" s="45"/>
      <c r="EM206" s="45"/>
      <c r="EN206" s="45"/>
      <c r="EO206" s="45"/>
      <c r="EP206" s="45"/>
      <c r="EQ206" s="45"/>
      <c r="ER206" s="45"/>
      <c r="ES206" s="45"/>
      <c r="ET206" s="45"/>
      <c r="EU206" s="45"/>
      <c r="EV206" s="45"/>
      <c r="EW206" s="45"/>
      <c r="EX206" s="45"/>
      <c r="EY206" s="45"/>
      <c r="EZ206" s="45"/>
      <c r="FA206" s="45"/>
      <c r="FB206" s="45"/>
      <c r="FC206" s="45"/>
      <c r="FD206" s="45"/>
      <c r="FE206" s="45"/>
      <c r="FF206" s="45"/>
      <c r="FG206" s="45"/>
      <c r="FH206" s="45"/>
      <c r="FI206" s="45"/>
      <c r="FJ206" s="45"/>
      <c r="FK206" s="45"/>
      <c r="FL206" s="45"/>
      <c r="FM206" s="45"/>
      <c r="FN206" s="45"/>
      <c r="FO206" s="45"/>
      <c r="FP206" s="45"/>
      <c r="FQ206" s="45"/>
      <c r="FR206" s="45"/>
      <c r="FS206" s="45"/>
      <c r="FT206" s="45"/>
      <c r="FU206" s="45"/>
      <c r="FV206" s="45"/>
      <c r="FW206" s="45"/>
      <c r="FX206" s="45"/>
      <c r="FY206" s="45"/>
      <c r="FZ206" s="45"/>
      <c r="GA206" s="45"/>
      <c r="GB206" s="45"/>
      <c r="GC206" s="45"/>
      <c r="GD206" s="45"/>
      <c r="GE206" s="45"/>
      <c r="GF206" s="45"/>
      <c r="GG206" s="45"/>
      <c r="GH206" s="45"/>
      <c r="GI206" s="45"/>
      <c r="GJ206" s="45"/>
      <c r="GK206" s="45"/>
      <c r="GL206" s="45"/>
      <c r="GM206" s="45"/>
      <c r="GN206" s="45"/>
      <c r="GO206" s="45"/>
      <c r="GP206" s="45"/>
      <c r="GQ206" s="45"/>
      <c r="GR206" s="45"/>
      <c r="GS206" s="45"/>
      <c r="GT206" s="45"/>
      <c r="GU206" s="45"/>
      <c r="GV206" s="45"/>
      <c r="GW206" s="45"/>
      <c r="GX206" s="45"/>
      <c r="GY206" s="45"/>
      <c r="GZ206" s="45"/>
      <c r="HA206" s="45"/>
      <c r="HB206" s="45"/>
      <c r="HC206" s="45"/>
      <c r="HD206" s="45"/>
      <c r="HE206" s="45"/>
      <c r="HF206" s="45"/>
      <c r="HG206" s="45"/>
      <c r="HH206" s="45"/>
      <c r="HI206" s="45"/>
      <c r="HJ206" s="45"/>
      <c r="HK206" s="45"/>
      <c r="HL206" s="45"/>
      <c r="HM206" s="45"/>
      <c r="HN206" s="45"/>
      <c r="HO206" s="45"/>
      <c r="HP206" s="45"/>
      <c r="HQ206" s="45"/>
      <c r="HR206" s="45"/>
      <c r="HS206" s="45"/>
      <c r="HT206" s="45"/>
      <c r="HU206" s="45"/>
      <c r="HV206" s="45"/>
      <c r="HW206" s="45"/>
      <c r="HX206" s="45"/>
      <c r="HY206" s="45"/>
      <c r="HZ206" s="45"/>
      <c r="IA206" s="45"/>
      <c r="IB206" s="45"/>
      <c r="IC206" s="45"/>
      <c r="ID206" s="45"/>
      <c r="IE206" s="45"/>
      <c r="IF206" s="45"/>
      <c r="IG206" s="45"/>
      <c r="IH206" s="45"/>
      <c r="II206" s="45"/>
      <c r="IJ206" s="45"/>
      <c r="IK206" s="45"/>
      <c r="IL206" s="45"/>
      <c r="IM206" s="45"/>
      <c r="IN206" s="45"/>
      <c r="IO206" s="45"/>
      <c r="IP206" s="45"/>
      <c r="IQ206" s="45"/>
      <c r="IR206" s="45"/>
      <c r="IS206" s="45"/>
      <c r="IT206" s="45"/>
      <c r="IU206" s="45"/>
      <c r="IV206" s="45"/>
      <c r="IW206" s="45"/>
      <c r="IX206" s="45"/>
    </row>
    <row r="207" spans="2:258" x14ac:dyDescent="0.25">
      <c r="B207" s="106"/>
      <c r="C207" s="102"/>
      <c r="D207" s="103"/>
      <c r="E207" s="100"/>
      <c r="F207" s="100"/>
      <c r="G207" s="101"/>
      <c r="I207" s="1" t="str">
        <f t="shared" si="367"/>
        <v xml:space="preserve"> </v>
      </c>
      <c r="J207" s="4"/>
      <c r="K207" s="4"/>
      <c r="L207" s="11"/>
      <c r="N207" s="25" t="str">
        <f t="shared" si="368"/>
        <v xml:space="preserve"> </v>
      </c>
      <c r="O207" s="4" t="str">
        <f t="shared" si="369"/>
        <v xml:space="preserve"> </v>
      </c>
      <c r="P207" s="4"/>
      <c r="Q207" s="11"/>
      <c r="S207" s="25" t="str">
        <f t="shared" si="370"/>
        <v/>
      </c>
      <c r="T207" s="4" t="str">
        <f t="shared" si="366"/>
        <v xml:space="preserve"> </v>
      </c>
      <c r="U207" s="4"/>
      <c r="V207" s="12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  <c r="DW207" s="45"/>
      <c r="DX207" s="45"/>
      <c r="DY207" s="45"/>
      <c r="DZ207" s="45"/>
      <c r="EA207" s="45"/>
      <c r="EB207" s="45"/>
      <c r="EC207" s="45"/>
      <c r="ED207" s="45"/>
      <c r="EE207" s="45"/>
      <c r="EF207" s="45"/>
      <c r="EG207" s="45"/>
      <c r="EH207" s="45"/>
      <c r="EI207" s="45"/>
      <c r="EJ207" s="45"/>
      <c r="EK207" s="45"/>
      <c r="EL207" s="45"/>
      <c r="EM207" s="45"/>
      <c r="EN207" s="45"/>
      <c r="EO207" s="45"/>
      <c r="EP207" s="45"/>
      <c r="EQ207" s="45"/>
      <c r="ER207" s="45"/>
      <c r="ES207" s="45"/>
      <c r="ET207" s="45"/>
      <c r="EU207" s="45"/>
      <c r="EV207" s="45"/>
      <c r="EW207" s="45"/>
      <c r="EX207" s="45"/>
      <c r="EY207" s="45"/>
      <c r="EZ207" s="45"/>
      <c r="FA207" s="45"/>
      <c r="FB207" s="45"/>
      <c r="FC207" s="45"/>
      <c r="FD207" s="45"/>
      <c r="FE207" s="45"/>
      <c r="FF207" s="45"/>
      <c r="FG207" s="45"/>
      <c r="FH207" s="45"/>
      <c r="FI207" s="45"/>
      <c r="FJ207" s="45"/>
      <c r="FK207" s="45"/>
      <c r="FL207" s="45"/>
      <c r="FM207" s="45"/>
      <c r="FN207" s="45"/>
      <c r="FO207" s="45"/>
      <c r="FP207" s="45"/>
      <c r="FQ207" s="45"/>
      <c r="FR207" s="45"/>
      <c r="FS207" s="45"/>
      <c r="FT207" s="45"/>
      <c r="FU207" s="45"/>
      <c r="FV207" s="45"/>
      <c r="FW207" s="45"/>
      <c r="FX207" s="45"/>
      <c r="FY207" s="45"/>
      <c r="FZ207" s="45"/>
      <c r="GA207" s="45"/>
      <c r="GB207" s="45"/>
      <c r="GC207" s="45"/>
      <c r="GD207" s="45"/>
      <c r="GE207" s="45"/>
      <c r="GF207" s="45"/>
      <c r="GG207" s="45"/>
      <c r="GH207" s="45"/>
      <c r="GI207" s="45"/>
      <c r="GJ207" s="45"/>
      <c r="GK207" s="45"/>
      <c r="GL207" s="45"/>
      <c r="GM207" s="45"/>
      <c r="GN207" s="45"/>
      <c r="GO207" s="45"/>
      <c r="GP207" s="45"/>
      <c r="GQ207" s="45"/>
      <c r="GR207" s="45"/>
      <c r="GS207" s="45"/>
      <c r="GT207" s="45"/>
      <c r="GU207" s="45"/>
      <c r="GV207" s="45"/>
      <c r="GW207" s="45"/>
      <c r="GX207" s="45"/>
      <c r="GY207" s="45"/>
      <c r="GZ207" s="45"/>
      <c r="HA207" s="45"/>
      <c r="HB207" s="45"/>
      <c r="HC207" s="45"/>
      <c r="HD207" s="45"/>
      <c r="HE207" s="45"/>
      <c r="HF207" s="45"/>
      <c r="HG207" s="45"/>
      <c r="HH207" s="45"/>
      <c r="HI207" s="45"/>
      <c r="HJ207" s="45"/>
      <c r="HK207" s="45"/>
      <c r="HL207" s="45"/>
      <c r="HM207" s="45"/>
      <c r="HN207" s="45"/>
      <c r="HO207" s="45"/>
      <c r="HP207" s="45"/>
      <c r="HQ207" s="45"/>
      <c r="HR207" s="45"/>
      <c r="HS207" s="45"/>
      <c r="HT207" s="45"/>
      <c r="HU207" s="45"/>
      <c r="HV207" s="45"/>
      <c r="HW207" s="45"/>
      <c r="HX207" s="45"/>
      <c r="HY207" s="45"/>
      <c r="HZ207" s="45"/>
      <c r="IA207" s="45"/>
      <c r="IB207" s="45"/>
      <c r="IC207" s="45"/>
      <c r="ID207" s="45"/>
      <c r="IE207" s="45"/>
      <c r="IF207" s="45"/>
      <c r="IG207" s="45"/>
      <c r="IH207" s="45"/>
      <c r="II207" s="45"/>
      <c r="IJ207" s="45"/>
      <c r="IK207" s="45"/>
      <c r="IL207" s="45"/>
      <c r="IM207" s="45"/>
      <c r="IN207" s="45"/>
      <c r="IO207" s="45"/>
      <c r="IP207" s="45"/>
      <c r="IQ207" s="45"/>
      <c r="IR207" s="45"/>
      <c r="IS207" s="45"/>
      <c r="IT207" s="45"/>
      <c r="IU207" s="45"/>
      <c r="IV207" s="45"/>
      <c r="IW207" s="45"/>
      <c r="IX207" s="45"/>
    </row>
    <row r="208" spans="2:258" ht="25.5" x14ac:dyDescent="0.25">
      <c r="B208" s="106"/>
      <c r="C208" s="94">
        <v>2</v>
      </c>
      <c r="D208" s="95" t="s">
        <v>17</v>
      </c>
      <c r="E208" s="96"/>
      <c r="F208" s="96"/>
      <c r="G208" s="104"/>
      <c r="I208" s="20">
        <f>+COUNTIF(I209:I213,"=x")+COUNTIF(I209:I213,"=vencida")+COUNTIF(I209:I213,"=cumplida")</f>
        <v>0</v>
      </c>
      <c r="J208" s="21">
        <f>+COUNTIF(J209:J213,"=x")</f>
        <v>0</v>
      </c>
      <c r="K208" s="22" t="str">
        <f>IFERROR(+J208/I208,"No se programaron actividades relacionadas con este objetivo")</f>
        <v>No se programaron actividades relacionadas con este objetivo</v>
      </c>
      <c r="L208" s="26"/>
      <c r="N208" s="20">
        <f>+COUNTIF(N209:N213,"=x")+COUNTIF(N209:N213,"=vencida")+COUNTIF(N209:N213,"=cumplida")</f>
        <v>0</v>
      </c>
      <c r="O208" s="21">
        <f>+COUNTIF(O209:O213,"=x")+COUNTIF(O209:O213,"=Cumplida")</f>
        <v>0</v>
      </c>
      <c r="P208" s="22" t="str">
        <f>IF(N208=0,"No se programaron actividades relacionadas con este objetivo",O208/N208)</f>
        <v>No se programaron actividades relacionadas con este objetivo</v>
      </c>
      <c r="Q208" s="26"/>
      <c r="S208" s="20">
        <f>+COUNTIF(S209:S213,"=x")+COUNTIF(S209:S213,"=vencida")+COUNTIF(S209:S213,"=cumplida")</f>
        <v>0</v>
      </c>
      <c r="T208" s="21">
        <f>+COUNTIF(T209:T213,"=x")+COUNTIF(T209:T213,"=Cumplida")</f>
        <v>0</v>
      </c>
      <c r="U208" s="22" t="str">
        <f>IF(S208=0,"No se programaron actividades relacionadas con este objetivo",T208/S208)</f>
        <v>No se programaron actividades relacionadas con este objetivo</v>
      </c>
      <c r="V208" s="30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  <c r="CR208" s="45"/>
      <c r="CS208" s="45"/>
      <c r="CT208" s="45"/>
      <c r="CU208" s="45"/>
      <c r="CV208" s="45"/>
      <c r="CW208" s="45"/>
      <c r="CX208" s="45"/>
      <c r="CY208" s="45"/>
      <c r="CZ208" s="45"/>
      <c r="DA208" s="45"/>
      <c r="DB208" s="45"/>
      <c r="DC208" s="45"/>
      <c r="DD208" s="45"/>
      <c r="DE208" s="45"/>
      <c r="DF208" s="45"/>
      <c r="DG208" s="45"/>
      <c r="DH208" s="45"/>
      <c r="DI208" s="45"/>
      <c r="DJ208" s="45"/>
      <c r="DK208" s="45"/>
      <c r="DL208" s="45"/>
      <c r="DM208" s="45"/>
      <c r="DN208" s="45"/>
      <c r="DO208" s="45"/>
      <c r="DP208" s="45"/>
      <c r="DQ208" s="45"/>
      <c r="DR208" s="45"/>
      <c r="DS208" s="45"/>
      <c r="DT208" s="45"/>
      <c r="DU208" s="45"/>
      <c r="DV208" s="45"/>
      <c r="DW208" s="45"/>
      <c r="DX208" s="45"/>
      <c r="DY208" s="45"/>
      <c r="DZ208" s="45"/>
      <c r="EA208" s="45"/>
      <c r="EB208" s="45"/>
      <c r="EC208" s="45"/>
      <c r="ED208" s="45"/>
      <c r="EE208" s="45"/>
      <c r="EF208" s="45"/>
      <c r="EG208" s="45"/>
      <c r="EH208" s="45"/>
      <c r="EI208" s="45"/>
      <c r="EJ208" s="45"/>
      <c r="EK208" s="45"/>
      <c r="EL208" s="45"/>
      <c r="EM208" s="45"/>
      <c r="EN208" s="45"/>
      <c r="EO208" s="45"/>
      <c r="EP208" s="45"/>
      <c r="EQ208" s="45"/>
      <c r="ER208" s="45"/>
      <c r="ES208" s="45"/>
      <c r="ET208" s="45"/>
      <c r="EU208" s="45"/>
      <c r="EV208" s="45"/>
      <c r="EW208" s="45"/>
      <c r="EX208" s="45"/>
      <c r="EY208" s="45"/>
      <c r="EZ208" s="45"/>
      <c r="FA208" s="45"/>
      <c r="FB208" s="45"/>
      <c r="FC208" s="45"/>
      <c r="FD208" s="45"/>
      <c r="FE208" s="45"/>
      <c r="FF208" s="45"/>
      <c r="FG208" s="45"/>
      <c r="FH208" s="45"/>
      <c r="FI208" s="45"/>
      <c r="FJ208" s="45"/>
      <c r="FK208" s="45"/>
      <c r="FL208" s="45"/>
      <c r="FM208" s="45"/>
      <c r="FN208" s="45"/>
      <c r="FO208" s="45"/>
      <c r="FP208" s="45"/>
      <c r="FQ208" s="45"/>
      <c r="FR208" s="45"/>
      <c r="FS208" s="45"/>
      <c r="FT208" s="45"/>
      <c r="FU208" s="45"/>
      <c r="FV208" s="45"/>
      <c r="FW208" s="45"/>
      <c r="FX208" s="45"/>
      <c r="FY208" s="45"/>
      <c r="FZ208" s="45"/>
      <c r="GA208" s="45"/>
      <c r="GB208" s="45"/>
      <c r="GC208" s="45"/>
      <c r="GD208" s="45"/>
      <c r="GE208" s="45"/>
      <c r="GF208" s="45"/>
      <c r="GG208" s="45"/>
      <c r="GH208" s="45"/>
      <c r="GI208" s="45"/>
      <c r="GJ208" s="45"/>
      <c r="GK208" s="45"/>
      <c r="GL208" s="45"/>
      <c r="GM208" s="45"/>
      <c r="GN208" s="45"/>
      <c r="GO208" s="45"/>
      <c r="GP208" s="45"/>
      <c r="GQ208" s="45"/>
      <c r="GR208" s="45"/>
      <c r="GS208" s="45"/>
      <c r="GT208" s="45"/>
      <c r="GU208" s="45"/>
      <c r="GV208" s="45"/>
      <c r="GW208" s="45"/>
      <c r="GX208" s="45"/>
      <c r="GY208" s="45"/>
      <c r="GZ208" s="45"/>
      <c r="HA208" s="45"/>
      <c r="HB208" s="45"/>
      <c r="HC208" s="45"/>
      <c r="HD208" s="45"/>
      <c r="HE208" s="45"/>
      <c r="HF208" s="45"/>
      <c r="HG208" s="45"/>
      <c r="HH208" s="45"/>
      <c r="HI208" s="45"/>
      <c r="HJ208" s="45"/>
      <c r="HK208" s="45"/>
      <c r="HL208" s="45"/>
      <c r="HM208" s="45"/>
      <c r="HN208" s="45"/>
      <c r="HO208" s="45"/>
      <c r="HP208" s="45"/>
      <c r="HQ208" s="45"/>
      <c r="HR208" s="45"/>
      <c r="HS208" s="45"/>
      <c r="HT208" s="45"/>
      <c r="HU208" s="45"/>
      <c r="HV208" s="45"/>
      <c r="HW208" s="45"/>
      <c r="HX208" s="45"/>
      <c r="HY208" s="45"/>
      <c r="HZ208" s="45"/>
      <c r="IA208" s="45"/>
      <c r="IB208" s="45"/>
      <c r="IC208" s="45"/>
      <c r="ID208" s="45"/>
      <c r="IE208" s="45"/>
      <c r="IF208" s="45"/>
      <c r="IG208" s="45"/>
      <c r="IH208" s="45"/>
      <c r="II208" s="45"/>
      <c r="IJ208" s="45"/>
      <c r="IK208" s="45"/>
      <c r="IL208" s="45"/>
      <c r="IM208" s="45"/>
      <c r="IN208" s="45"/>
      <c r="IO208" s="45"/>
      <c r="IP208" s="45"/>
      <c r="IQ208" s="45"/>
      <c r="IR208" s="45"/>
      <c r="IS208" s="45"/>
      <c r="IT208" s="45"/>
      <c r="IU208" s="45"/>
      <c r="IV208" s="45"/>
      <c r="IW208" s="45"/>
      <c r="IX208" s="45"/>
    </row>
    <row r="209" spans="2:258" x14ac:dyDescent="0.25">
      <c r="B209" s="106"/>
      <c r="C209" s="98" t="s">
        <v>18</v>
      </c>
      <c r="D209" s="99" t="s">
        <v>16</v>
      </c>
      <c r="E209" s="100"/>
      <c r="F209" s="100"/>
      <c r="G209" s="105"/>
      <c r="I209" s="1" t="str">
        <f>+IF(AND(G209&lt;=$K$10,G209&gt;0),"x"," ")</f>
        <v xml:space="preserve"> </v>
      </c>
      <c r="J209" s="4"/>
      <c r="K209" s="4"/>
      <c r="L209" s="11"/>
      <c r="N209" s="25" t="str">
        <f>+IF(AND(G209&lt;=$P$10,G209&gt;0),IF(G209&lt;=$K$10,IF(J209="x","cumplida","vencida"),"x")," ")</f>
        <v xml:space="preserve"> </v>
      </c>
      <c r="O209" s="4" t="str">
        <f>+IF(N209="cumplida","x"," ")</f>
        <v xml:space="preserve"> </v>
      </c>
      <c r="P209" s="4"/>
      <c r="Q209" s="11"/>
      <c r="S209" s="25" t="str">
        <f>+IF(N209="cumplida","cumplida",IF(OR(N209="vencida",N209="x"),IF(O209="x","cumplida","vencida"),IF(G209&gt;0,"x","")))</f>
        <v/>
      </c>
      <c r="T209" s="4" t="str">
        <f t="shared" ref="T209:T213" si="371">+IF(S209="cumplida","x"," ")</f>
        <v xml:space="preserve"> </v>
      </c>
      <c r="U209" s="4"/>
      <c r="V209" s="11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/>
      <c r="CN209" s="45"/>
      <c r="CO209" s="45"/>
      <c r="CP209" s="45"/>
      <c r="CQ209" s="45"/>
      <c r="CR209" s="45"/>
      <c r="CS209" s="45"/>
      <c r="CT209" s="45"/>
      <c r="CU209" s="45"/>
      <c r="CV209" s="45"/>
      <c r="CW209" s="45"/>
      <c r="CX209" s="45"/>
      <c r="CY209" s="45"/>
      <c r="CZ209" s="45"/>
      <c r="DA209" s="45"/>
      <c r="DB209" s="45"/>
      <c r="DC209" s="45"/>
      <c r="DD209" s="45"/>
      <c r="DE209" s="45"/>
      <c r="DF209" s="45"/>
      <c r="DG209" s="45"/>
      <c r="DH209" s="45"/>
      <c r="DI209" s="45"/>
      <c r="DJ209" s="45"/>
      <c r="DK209" s="45"/>
      <c r="DL209" s="45"/>
      <c r="DM209" s="45"/>
      <c r="DN209" s="45"/>
      <c r="DO209" s="45"/>
      <c r="DP209" s="45"/>
      <c r="DQ209" s="45"/>
      <c r="DR209" s="45"/>
      <c r="DS209" s="45"/>
      <c r="DT209" s="45"/>
      <c r="DU209" s="45"/>
      <c r="DV209" s="45"/>
      <c r="DW209" s="45"/>
      <c r="DX209" s="45"/>
      <c r="DY209" s="45"/>
      <c r="DZ209" s="45"/>
      <c r="EA209" s="45"/>
      <c r="EB209" s="45"/>
      <c r="EC209" s="45"/>
      <c r="ED209" s="45"/>
      <c r="EE209" s="45"/>
      <c r="EF209" s="45"/>
      <c r="EG209" s="45"/>
      <c r="EH209" s="45"/>
      <c r="EI209" s="45"/>
      <c r="EJ209" s="45"/>
      <c r="EK209" s="45"/>
      <c r="EL209" s="45"/>
      <c r="EM209" s="45"/>
      <c r="EN209" s="45"/>
      <c r="EO209" s="45"/>
      <c r="EP209" s="45"/>
      <c r="EQ209" s="45"/>
      <c r="ER209" s="45"/>
      <c r="ES209" s="45"/>
      <c r="ET209" s="45"/>
      <c r="EU209" s="45"/>
      <c r="EV209" s="45"/>
      <c r="EW209" s="45"/>
      <c r="EX209" s="45"/>
      <c r="EY209" s="45"/>
      <c r="EZ209" s="45"/>
      <c r="FA209" s="45"/>
      <c r="FB209" s="45"/>
      <c r="FC209" s="45"/>
      <c r="FD209" s="45"/>
      <c r="FE209" s="45"/>
      <c r="FF209" s="45"/>
      <c r="FG209" s="45"/>
      <c r="FH209" s="45"/>
      <c r="FI209" s="45"/>
      <c r="FJ209" s="45"/>
      <c r="FK209" s="45"/>
      <c r="FL209" s="45"/>
      <c r="FM209" s="45"/>
      <c r="FN209" s="45"/>
      <c r="FO209" s="45"/>
      <c r="FP209" s="45"/>
      <c r="FQ209" s="45"/>
      <c r="FR209" s="45"/>
      <c r="FS209" s="45"/>
      <c r="FT209" s="45"/>
      <c r="FU209" s="45"/>
      <c r="FV209" s="45"/>
      <c r="FW209" s="45"/>
      <c r="FX209" s="45"/>
      <c r="FY209" s="45"/>
      <c r="FZ209" s="45"/>
      <c r="GA209" s="45"/>
      <c r="GB209" s="45"/>
      <c r="GC209" s="45"/>
      <c r="GD209" s="45"/>
      <c r="GE209" s="45"/>
      <c r="GF209" s="45"/>
      <c r="GG209" s="45"/>
      <c r="GH209" s="45"/>
      <c r="GI209" s="45"/>
      <c r="GJ209" s="45"/>
      <c r="GK209" s="45"/>
      <c r="GL209" s="45"/>
      <c r="GM209" s="45"/>
      <c r="GN209" s="45"/>
      <c r="GO209" s="45"/>
      <c r="GP209" s="45"/>
      <c r="GQ209" s="45"/>
      <c r="GR209" s="45"/>
      <c r="GS209" s="45"/>
      <c r="GT209" s="45"/>
      <c r="GU209" s="45"/>
      <c r="GV209" s="45"/>
      <c r="GW209" s="45"/>
      <c r="GX209" s="45"/>
      <c r="GY209" s="45"/>
      <c r="GZ209" s="45"/>
      <c r="HA209" s="45"/>
      <c r="HB209" s="45"/>
      <c r="HC209" s="45"/>
      <c r="HD209" s="45"/>
      <c r="HE209" s="45"/>
      <c r="HF209" s="45"/>
      <c r="HG209" s="45"/>
      <c r="HH209" s="45"/>
      <c r="HI209" s="45"/>
      <c r="HJ209" s="45"/>
      <c r="HK209" s="45"/>
      <c r="HL209" s="45"/>
      <c r="HM209" s="45"/>
      <c r="HN209" s="45"/>
      <c r="HO209" s="45"/>
      <c r="HP209" s="45"/>
      <c r="HQ209" s="45"/>
      <c r="HR209" s="45"/>
      <c r="HS209" s="45"/>
      <c r="HT209" s="45"/>
      <c r="HU209" s="45"/>
      <c r="HV209" s="45"/>
      <c r="HW209" s="45"/>
      <c r="HX209" s="45"/>
      <c r="HY209" s="45"/>
      <c r="HZ209" s="45"/>
      <c r="IA209" s="45"/>
      <c r="IB209" s="45"/>
      <c r="IC209" s="45"/>
      <c r="ID209" s="45"/>
      <c r="IE209" s="45"/>
      <c r="IF209" s="45"/>
      <c r="IG209" s="45"/>
      <c r="IH209" s="45"/>
      <c r="II209" s="45"/>
      <c r="IJ209" s="45"/>
      <c r="IK209" s="45"/>
      <c r="IL209" s="45"/>
      <c r="IM209" s="45"/>
      <c r="IN209" s="45"/>
      <c r="IO209" s="45"/>
      <c r="IP209" s="45"/>
      <c r="IQ209" s="45"/>
      <c r="IR209" s="45"/>
      <c r="IS209" s="45"/>
      <c r="IT209" s="45"/>
      <c r="IU209" s="45"/>
      <c r="IV209" s="45"/>
      <c r="IW209" s="45"/>
      <c r="IX209" s="45"/>
    </row>
    <row r="210" spans="2:258" x14ac:dyDescent="0.25">
      <c r="B210" s="106"/>
      <c r="C210" s="98" t="s">
        <v>19</v>
      </c>
      <c r="D210" s="99" t="s">
        <v>21</v>
      </c>
      <c r="E210" s="100"/>
      <c r="F210" s="100"/>
      <c r="G210" s="105"/>
      <c r="I210" s="1" t="str">
        <f t="shared" ref="I210:I213" si="372">+IF(AND(G210&lt;=$K$10,G210&gt;0),"x"," ")</f>
        <v xml:space="preserve"> </v>
      </c>
      <c r="J210" s="4"/>
      <c r="K210" s="4"/>
      <c r="L210" s="11"/>
      <c r="N210" s="25" t="str">
        <f t="shared" ref="N210:N213" si="373">+IF(AND(G210&lt;=$P$10,G210&gt;0),IF(G210&lt;=$K$10,IF(J210="x","cumplida","vencida"),"x")," ")</f>
        <v xml:space="preserve"> </v>
      </c>
      <c r="O210" s="4" t="str">
        <f t="shared" ref="O210:O213" si="374">+IF(N210="cumplida","x"," ")</f>
        <v xml:space="preserve"> </v>
      </c>
      <c r="P210" s="4"/>
      <c r="Q210" s="11"/>
      <c r="S210" s="25" t="str">
        <f t="shared" ref="S210:S213" si="375">+IF(N210="cumplida","cumplida",IF(OR(N210="vencida",N210="x"),IF(O210="x","cumplida","vencida"),IF(G210&gt;0,"x","")))</f>
        <v/>
      </c>
      <c r="T210" s="4" t="str">
        <f t="shared" si="371"/>
        <v xml:space="preserve"> </v>
      </c>
      <c r="U210" s="4"/>
      <c r="V210" s="11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  <c r="CR210" s="45"/>
      <c r="CS210" s="45"/>
      <c r="CT210" s="45"/>
      <c r="CU210" s="45"/>
      <c r="CV210" s="45"/>
      <c r="CW210" s="45"/>
      <c r="CX210" s="45"/>
      <c r="CY210" s="45"/>
      <c r="CZ210" s="45"/>
      <c r="DA210" s="45"/>
      <c r="DB210" s="45"/>
      <c r="DC210" s="45"/>
      <c r="DD210" s="45"/>
      <c r="DE210" s="45"/>
      <c r="DF210" s="45"/>
      <c r="DG210" s="45"/>
      <c r="DH210" s="45"/>
      <c r="DI210" s="45"/>
      <c r="DJ210" s="45"/>
      <c r="DK210" s="45"/>
      <c r="DL210" s="45"/>
      <c r="DM210" s="45"/>
      <c r="DN210" s="45"/>
      <c r="DO210" s="45"/>
      <c r="DP210" s="45"/>
      <c r="DQ210" s="45"/>
      <c r="DR210" s="45"/>
      <c r="DS210" s="45"/>
      <c r="DT210" s="45"/>
      <c r="DU210" s="45"/>
      <c r="DV210" s="45"/>
      <c r="DW210" s="45"/>
      <c r="DX210" s="45"/>
      <c r="DY210" s="45"/>
      <c r="DZ210" s="45"/>
      <c r="EA210" s="45"/>
      <c r="EB210" s="45"/>
      <c r="EC210" s="45"/>
      <c r="ED210" s="45"/>
      <c r="EE210" s="45"/>
      <c r="EF210" s="45"/>
      <c r="EG210" s="45"/>
      <c r="EH210" s="45"/>
      <c r="EI210" s="45"/>
      <c r="EJ210" s="45"/>
      <c r="EK210" s="45"/>
      <c r="EL210" s="45"/>
      <c r="EM210" s="45"/>
      <c r="EN210" s="45"/>
      <c r="EO210" s="45"/>
      <c r="EP210" s="45"/>
      <c r="EQ210" s="45"/>
      <c r="ER210" s="45"/>
      <c r="ES210" s="45"/>
      <c r="ET210" s="45"/>
      <c r="EU210" s="45"/>
      <c r="EV210" s="45"/>
      <c r="EW210" s="45"/>
      <c r="EX210" s="45"/>
      <c r="EY210" s="45"/>
      <c r="EZ210" s="45"/>
      <c r="FA210" s="45"/>
      <c r="FB210" s="45"/>
      <c r="FC210" s="45"/>
      <c r="FD210" s="45"/>
      <c r="FE210" s="45"/>
      <c r="FF210" s="45"/>
      <c r="FG210" s="45"/>
      <c r="FH210" s="45"/>
      <c r="FI210" s="45"/>
      <c r="FJ210" s="45"/>
      <c r="FK210" s="45"/>
      <c r="FL210" s="45"/>
      <c r="FM210" s="45"/>
      <c r="FN210" s="45"/>
      <c r="FO210" s="45"/>
      <c r="FP210" s="45"/>
      <c r="FQ210" s="45"/>
      <c r="FR210" s="45"/>
      <c r="FS210" s="45"/>
      <c r="FT210" s="45"/>
      <c r="FU210" s="45"/>
      <c r="FV210" s="45"/>
      <c r="FW210" s="45"/>
      <c r="FX210" s="45"/>
      <c r="FY210" s="45"/>
      <c r="FZ210" s="45"/>
      <c r="GA210" s="45"/>
      <c r="GB210" s="45"/>
      <c r="GC210" s="45"/>
      <c r="GD210" s="45"/>
      <c r="GE210" s="45"/>
      <c r="GF210" s="45"/>
      <c r="GG210" s="45"/>
      <c r="GH210" s="45"/>
      <c r="GI210" s="45"/>
      <c r="GJ210" s="45"/>
      <c r="GK210" s="45"/>
      <c r="GL210" s="45"/>
      <c r="GM210" s="45"/>
      <c r="GN210" s="45"/>
      <c r="GO210" s="45"/>
      <c r="GP210" s="45"/>
      <c r="GQ210" s="45"/>
      <c r="GR210" s="45"/>
      <c r="GS210" s="45"/>
      <c r="GT210" s="45"/>
      <c r="GU210" s="45"/>
      <c r="GV210" s="45"/>
      <c r="GW210" s="45"/>
      <c r="GX210" s="45"/>
      <c r="GY210" s="45"/>
      <c r="GZ210" s="45"/>
      <c r="HA210" s="45"/>
      <c r="HB210" s="45"/>
      <c r="HC210" s="45"/>
      <c r="HD210" s="45"/>
      <c r="HE210" s="45"/>
      <c r="HF210" s="45"/>
      <c r="HG210" s="45"/>
      <c r="HH210" s="45"/>
      <c r="HI210" s="45"/>
      <c r="HJ210" s="45"/>
      <c r="HK210" s="45"/>
      <c r="HL210" s="45"/>
      <c r="HM210" s="45"/>
      <c r="HN210" s="45"/>
      <c r="HO210" s="45"/>
      <c r="HP210" s="45"/>
      <c r="HQ210" s="45"/>
      <c r="HR210" s="45"/>
      <c r="HS210" s="45"/>
      <c r="HT210" s="45"/>
      <c r="HU210" s="45"/>
      <c r="HV210" s="45"/>
      <c r="HW210" s="45"/>
      <c r="HX210" s="45"/>
      <c r="HY210" s="45"/>
      <c r="HZ210" s="45"/>
      <c r="IA210" s="45"/>
      <c r="IB210" s="45"/>
      <c r="IC210" s="45"/>
      <c r="ID210" s="45"/>
      <c r="IE210" s="45"/>
      <c r="IF210" s="45"/>
      <c r="IG210" s="45"/>
      <c r="IH210" s="45"/>
      <c r="II210" s="45"/>
      <c r="IJ210" s="45"/>
      <c r="IK210" s="45"/>
      <c r="IL210" s="45"/>
      <c r="IM210" s="45"/>
      <c r="IN210" s="45"/>
      <c r="IO210" s="45"/>
      <c r="IP210" s="45"/>
      <c r="IQ210" s="45"/>
      <c r="IR210" s="45"/>
      <c r="IS210" s="45"/>
      <c r="IT210" s="45"/>
      <c r="IU210" s="45"/>
      <c r="IV210" s="45"/>
      <c r="IW210" s="45"/>
      <c r="IX210" s="45"/>
    </row>
    <row r="211" spans="2:258" x14ac:dyDescent="0.25">
      <c r="B211" s="106"/>
      <c r="C211" s="98" t="s">
        <v>20</v>
      </c>
      <c r="D211" s="99" t="s">
        <v>22</v>
      </c>
      <c r="E211" s="100"/>
      <c r="F211" s="100"/>
      <c r="G211" s="105"/>
      <c r="I211" s="1" t="str">
        <f t="shared" si="372"/>
        <v xml:space="preserve"> </v>
      </c>
      <c r="J211" s="4"/>
      <c r="K211" s="4"/>
      <c r="L211" s="11"/>
      <c r="N211" s="25" t="str">
        <f t="shared" si="373"/>
        <v xml:space="preserve"> </v>
      </c>
      <c r="O211" s="4" t="str">
        <f t="shared" si="374"/>
        <v xml:space="preserve"> </v>
      </c>
      <c r="P211" s="4"/>
      <c r="Q211" s="11"/>
      <c r="S211" s="25" t="str">
        <f t="shared" si="375"/>
        <v/>
      </c>
      <c r="T211" s="4" t="str">
        <f t="shared" si="371"/>
        <v xml:space="preserve"> </v>
      </c>
      <c r="U211" s="4"/>
      <c r="V211" s="11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/>
      <c r="CN211" s="45"/>
      <c r="CO211" s="45"/>
      <c r="CP211" s="45"/>
      <c r="CQ211" s="45"/>
      <c r="CR211" s="45"/>
      <c r="CS211" s="45"/>
      <c r="CT211" s="45"/>
      <c r="CU211" s="45"/>
      <c r="CV211" s="45"/>
      <c r="CW211" s="45"/>
      <c r="CX211" s="45"/>
      <c r="CY211" s="45"/>
      <c r="CZ211" s="45"/>
      <c r="DA211" s="45"/>
      <c r="DB211" s="45"/>
      <c r="DC211" s="45"/>
      <c r="DD211" s="45"/>
      <c r="DE211" s="45"/>
      <c r="DF211" s="45"/>
      <c r="DG211" s="45"/>
      <c r="DH211" s="45"/>
      <c r="DI211" s="45"/>
      <c r="DJ211" s="45"/>
      <c r="DK211" s="45"/>
      <c r="DL211" s="45"/>
      <c r="DM211" s="45"/>
      <c r="DN211" s="45"/>
      <c r="DO211" s="45"/>
      <c r="DP211" s="45"/>
      <c r="DQ211" s="45"/>
      <c r="DR211" s="45"/>
      <c r="DS211" s="45"/>
      <c r="DT211" s="45"/>
      <c r="DU211" s="45"/>
      <c r="DV211" s="45"/>
      <c r="DW211" s="45"/>
      <c r="DX211" s="45"/>
      <c r="DY211" s="45"/>
      <c r="DZ211" s="45"/>
      <c r="EA211" s="45"/>
      <c r="EB211" s="45"/>
      <c r="EC211" s="45"/>
      <c r="ED211" s="45"/>
      <c r="EE211" s="45"/>
      <c r="EF211" s="45"/>
      <c r="EG211" s="45"/>
      <c r="EH211" s="45"/>
      <c r="EI211" s="45"/>
      <c r="EJ211" s="45"/>
      <c r="EK211" s="45"/>
      <c r="EL211" s="45"/>
      <c r="EM211" s="45"/>
      <c r="EN211" s="45"/>
      <c r="EO211" s="45"/>
      <c r="EP211" s="45"/>
      <c r="EQ211" s="45"/>
      <c r="ER211" s="45"/>
      <c r="ES211" s="45"/>
      <c r="ET211" s="45"/>
      <c r="EU211" s="45"/>
      <c r="EV211" s="45"/>
      <c r="EW211" s="45"/>
      <c r="EX211" s="45"/>
      <c r="EY211" s="45"/>
      <c r="EZ211" s="45"/>
      <c r="FA211" s="45"/>
      <c r="FB211" s="45"/>
      <c r="FC211" s="45"/>
      <c r="FD211" s="45"/>
      <c r="FE211" s="45"/>
      <c r="FF211" s="45"/>
      <c r="FG211" s="45"/>
      <c r="FH211" s="45"/>
      <c r="FI211" s="45"/>
      <c r="FJ211" s="45"/>
      <c r="FK211" s="45"/>
      <c r="FL211" s="45"/>
      <c r="FM211" s="45"/>
      <c r="FN211" s="45"/>
      <c r="FO211" s="45"/>
      <c r="FP211" s="45"/>
      <c r="FQ211" s="45"/>
      <c r="FR211" s="45"/>
      <c r="FS211" s="45"/>
      <c r="FT211" s="45"/>
      <c r="FU211" s="45"/>
      <c r="FV211" s="45"/>
      <c r="FW211" s="45"/>
      <c r="FX211" s="45"/>
      <c r="FY211" s="45"/>
      <c r="FZ211" s="45"/>
      <c r="GA211" s="45"/>
      <c r="GB211" s="45"/>
      <c r="GC211" s="45"/>
      <c r="GD211" s="45"/>
      <c r="GE211" s="45"/>
      <c r="GF211" s="45"/>
      <c r="GG211" s="45"/>
      <c r="GH211" s="45"/>
      <c r="GI211" s="45"/>
      <c r="GJ211" s="45"/>
      <c r="GK211" s="45"/>
      <c r="GL211" s="45"/>
      <c r="GM211" s="45"/>
      <c r="GN211" s="45"/>
      <c r="GO211" s="45"/>
      <c r="GP211" s="45"/>
      <c r="GQ211" s="45"/>
      <c r="GR211" s="45"/>
      <c r="GS211" s="45"/>
      <c r="GT211" s="45"/>
      <c r="GU211" s="45"/>
      <c r="GV211" s="45"/>
      <c r="GW211" s="45"/>
      <c r="GX211" s="45"/>
      <c r="GY211" s="45"/>
      <c r="GZ211" s="45"/>
      <c r="HA211" s="45"/>
      <c r="HB211" s="45"/>
      <c r="HC211" s="45"/>
      <c r="HD211" s="45"/>
      <c r="HE211" s="45"/>
      <c r="HF211" s="45"/>
      <c r="HG211" s="45"/>
      <c r="HH211" s="45"/>
      <c r="HI211" s="45"/>
      <c r="HJ211" s="45"/>
      <c r="HK211" s="45"/>
      <c r="HL211" s="45"/>
      <c r="HM211" s="45"/>
      <c r="HN211" s="45"/>
      <c r="HO211" s="45"/>
      <c r="HP211" s="45"/>
      <c r="HQ211" s="45"/>
      <c r="HR211" s="45"/>
      <c r="HS211" s="45"/>
      <c r="HT211" s="45"/>
      <c r="HU211" s="45"/>
      <c r="HV211" s="45"/>
      <c r="HW211" s="45"/>
      <c r="HX211" s="45"/>
      <c r="HY211" s="45"/>
      <c r="HZ211" s="45"/>
      <c r="IA211" s="45"/>
      <c r="IB211" s="45"/>
      <c r="IC211" s="45"/>
      <c r="ID211" s="45"/>
      <c r="IE211" s="45"/>
      <c r="IF211" s="45"/>
      <c r="IG211" s="45"/>
      <c r="IH211" s="45"/>
      <c r="II211" s="45"/>
      <c r="IJ211" s="45"/>
      <c r="IK211" s="45"/>
      <c r="IL211" s="45"/>
      <c r="IM211" s="45"/>
      <c r="IN211" s="45"/>
      <c r="IO211" s="45"/>
      <c r="IP211" s="45"/>
      <c r="IQ211" s="45"/>
      <c r="IR211" s="45"/>
      <c r="IS211" s="45"/>
      <c r="IT211" s="45"/>
      <c r="IU211" s="45"/>
      <c r="IV211" s="45"/>
      <c r="IW211" s="45"/>
      <c r="IX211" s="45"/>
    </row>
    <row r="212" spans="2:258" x14ac:dyDescent="0.25">
      <c r="B212" s="106"/>
      <c r="C212" s="98" t="s">
        <v>12</v>
      </c>
      <c r="D212" s="103" t="s">
        <v>12</v>
      </c>
      <c r="E212" s="100"/>
      <c r="F212" s="100"/>
      <c r="G212" s="105"/>
      <c r="I212" s="1" t="str">
        <f t="shared" si="372"/>
        <v xml:space="preserve"> </v>
      </c>
      <c r="J212" s="4"/>
      <c r="K212" s="4"/>
      <c r="L212" s="11"/>
      <c r="N212" s="25" t="str">
        <f t="shared" si="373"/>
        <v xml:space="preserve"> </v>
      </c>
      <c r="O212" s="4" t="str">
        <f t="shared" si="374"/>
        <v xml:space="preserve"> </v>
      </c>
      <c r="P212" s="4"/>
      <c r="Q212" s="11"/>
      <c r="S212" s="25" t="str">
        <f t="shared" si="375"/>
        <v/>
      </c>
      <c r="T212" s="4" t="str">
        <f t="shared" si="371"/>
        <v xml:space="preserve"> </v>
      </c>
      <c r="U212" s="4"/>
      <c r="V212" s="11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/>
      <c r="CW212" s="45"/>
      <c r="CX212" s="45"/>
      <c r="CY212" s="45"/>
      <c r="CZ212" s="45"/>
      <c r="DA212" s="45"/>
      <c r="DB212" s="45"/>
      <c r="DC212" s="45"/>
      <c r="DD212" s="45"/>
      <c r="DE212" s="45"/>
      <c r="DF212" s="45"/>
      <c r="DG212" s="45"/>
      <c r="DH212" s="45"/>
      <c r="DI212" s="45"/>
      <c r="DJ212" s="45"/>
      <c r="DK212" s="45"/>
      <c r="DL212" s="45"/>
      <c r="DM212" s="45"/>
      <c r="DN212" s="45"/>
      <c r="DO212" s="45"/>
      <c r="DP212" s="45"/>
      <c r="DQ212" s="45"/>
      <c r="DR212" s="45"/>
      <c r="DS212" s="45"/>
      <c r="DT212" s="45"/>
      <c r="DU212" s="45"/>
      <c r="DV212" s="45"/>
      <c r="DW212" s="45"/>
      <c r="DX212" s="45"/>
      <c r="DY212" s="45"/>
      <c r="DZ212" s="45"/>
      <c r="EA212" s="45"/>
      <c r="EB212" s="45"/>
      <c r="EC212" s="45"/>
      <c r="ED212" s="45"/>
      <c r="EE212" s="45"/>
      <c r="EF212" s="45"/>
      <c r="EG212" s="45"/>
      <c r="EH212" s="45"/>
      <c r="EI212" s="45"/>
      <c r="EJ212" s="45"/>
      <c r="EK212" s="45"/>
      <c r="EL212" s="45"/>
      <c r="EM212" s="45"/>
      <c r="EN212" s="45"/>
      <c r="EO212" s="45"/>
      <c r="EP212" s="45"/>
      <c r="EQ212" s="45"/>
      <c r="ER212" s="45"/>
      <c r="ES212" s="45"/>
      <c r="ET212" s="45"/>
      <c r="EU212" s="45"/>
      <c r="EV212" s="45"/>
      <c r="EW212" s="45"/>
      <c r="EX212" s="45"/>
      <c r="EY212" s="45"/>
      <c r="EZ212" s="45"/>
      <c r="FA212" s="45"/>
      <c r="FB212" s="45"/>
      <c r="FC212" s="45"/>
      <c r="FD212" s="45"/>
      <c r="FE212" s="45"/>
      <c r="FF212" s="45"/>
      <c r="FG212" s="45"/>
      <c r="FH212" s="45"/>
      <c r="FI212" s="45"/>
      <c r="FJ212" s="45"/>
      <c r="FK212" s="45"/>
      <c r="FL212" s="45"/>
      <c r="FM212" s="45"/>
      <c r="FN212" s="45"/>
      <c r="FO212" s="45"/>
      <c r="FP212" s="45"/>
      <c r="FQ212" s="45"/>
      <c r="FR212" s="45"/>
      <c r="FS212" s="45"/>
      <c r="FT212" s="45"/>
      <c r="FU212" s="45"/>
      <c r="FV212" s="45"/>
      <c r="FW212" s="45"/>
      <c r="FX212" s="45"/>
      <c r="FY212" s="45"/>
      <c r="FZ212" s="45"/>
      <c r="GA212" s="45"/>
      <c r="GB212" s="45"/>
      <c r="GC212" s="45"/>
      <c r="GD212" s="45"/>
      <c r="GE212" s="45"/>
      <c r="GF212" s="45"/>
      <c r="GG212" s="45"/>
      <c r="GH212" s="45"/>
      <c r="GI212" s="45"/>
      <c r="GJ212" s="45"/>
      <c r="GK212" s="45"/>
      <c r="GL212" s="45"/>
      <c r="GM212" s="45"/>
      <c r="GN212" s="45"/>
      <c r="GO212" s="45"/>
      <c r="GP212" s="45"/>
      <c r="GQ212" s="45"/>
      <c r="GR212" s="45"/>
      <c r="GS212" s="45"/>
      <c r="GT212" s="45"/>
      <c r="GU212" s="45"/>
      <c r="GV212" s="45"/>
      <c r="GW212" s="45"/>
      <c r="GX212" s="45"/>
      <c r="GY212" s="45"/>
      <c r="GZ212" s="45"/>
      <c r="HA212" s="45"/>
      <c r="HB212" s="45"/>
      <c r="HC212" s="45"/>
      <c r="HD212" s="45"/>
      <c r="HE212" s="45"/>
      <c r="HF212" s="45"/>
      <c r="HG212" s="45"/>
      <c r="HH212" s="45"/>
      <c r="HI212" s="45"/>
      <c r="HJ212" s="45"/>
      <c r="HK212" s="45"/>
      <c r="HL212" s="45"/>
      <c r="HM212" s="45"/>
      <c r="HN212" s="45"/>
      <c r="HO212" s="45"/>
      <c r="HP212" s="45"/>
      <c r="HQ212" s="45"/>
      <c r="HR212" s="45"/>
      <c r="HS212" s="45"/>
      <c r="HT212" s="45"/>
      <c r="HU212" s="45"/>
      <c r="HV212" s="45"/>
      <c r="HW212" s="45"/>
      <c r="HX212" s="45"/>
      <c r="HY212" s="45"/>
      <c r="HZ212" s="45"/>
      <c r="IA212" s="45"/>
      <c r="IB212" s="45"/>
      <c r="IC212" s="45"/>
      <c r="ID212" s="45"/>
      <c r="IE212" s="45"/>
      <c r="IF212" s="45"/>
      <c r="IG212" s="45"/>
      <c r="IH212" s="45"/>
      <c r="II212" s="45"/>
      <c r="IJ212" s="45"/>
      <c r="IK212" s="45"/>
      <c r="IL212" s="45"/>
      <c r="IM212" s="45"/>
      <c r="IN212" s="45"/>
      <c r="IO212" s="45"/>
      <c r="IP212" s="45"/>
      <c r="IQ212" s="45"/>
      <c r="IR212" s="45"/>
      <c r="IS212" s="45"/>
      <c r="IT212" s="45"/>
      <c r="IU212" s="45"/>
      <c r="IV212" s="45"/>
      <c r="IW212" s="45"/>
      <c r="IX212" s="45"/>
    </row>
    <row r="213" spans="2:258" x14ac:dyDescent="0.25">
      <c r="B213" s="106"/>
      <c r="C213" s="102"/>
      <c r="D213" s="103"/>
      <c r="E213" s="100"/>
      <c r="F213" s="100"/>
      <c r="G213" s="105"/>
      <c r="I213" s="1" t="str">
        <f t="shared" si="372"/>
        <v xml:space="preserve"> </v>
      </c>
      <c r="J213" s="4"/>
      <c r="K213" s="4"/>
      <c r="L213" s="11"/>
      <c r="N213" s="25" t="str">
        <f t="shared" si="373"/>
        <v xml:space="preserve"> </v>
      </c>
      <c r="O213" s="4" t="str">
        <f t="shared" si="374"/>
        <v xml:space="preserve"> </v>
      </c>
      <c r="P213" s="4"/>
      <c r="Q213" s="11"/>
      <c r="S213" s="25" t="str">
        <f t="shared" si="375"/>
        <v/>
      </c>
      <c r="T213" s="4" t="str">
        <f t="shared" si="371"/>
        <v xml:space="preserve"> </v>
      </c>
      <c r="U213" s="4"/>
      <c r="V213" s="11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  <c r="CM213" s="45"/>
      <c r="CN213" s="45"/>
      <c r="CO213" s="45"/>
      <c r="CP213" s="45"/>
      <c r="CQ213" s="45"/>
      <c r="CR213" s="45"/>
      <c r="CS213" s="45"/>
      <c r="CT213" s="45"/>
      <c r="CU213" s="45"/>
      <c r="CV213" s="45"/>
      <c r="CW213" s="45"/>
      <c r="CX213" s="45"/>
      <c r="CY213" s="45"/>
      <c r="CZ213" s="45"/>
      <c r="DA213" s="45"/>
      <c r="DB213" s="45"/>
      <c r="DC213" s="45"/>
      <c r="DD213" s="45"/>
      <c r="DE213" s="45"/>
      <c r="DF213" s="45"/>
      <c r="DG213" s="45"/>
      <c r="DH213" s="45"/>
      <c r="DI213" s="45"/>
      <c r="DJ213" s="45"/>
      <c r="DK213" s="45"/>
      <c r="DL213" s="45"/>
      <c r="DM213" s="45"/>
      <c r="DN213" s="45"/>
      <c r="DO213" s="45"/>
      <c r="DP213" s="45"/>
      <c r="DQ213" s="45"/>
      <c r="DR213" s="45"/>
      <c r="DS213" s="45"/>
      <c r="DT213" s="45"/>
      <c r="DU213" s="45"/>
      <c r="DV213" s="45"/>
      <c r="DW213" s="45"/>
      <c r="DX213" s="45"/>
      <c r="DY213" s="45"/>
      <c r="DZ213" s="45"/>
      <c r="EA213" s="45"/>
      <c r="EB213" s="45"/>
      <c r="EC213" s="45"/>
      <c r="ED213" s="45"/>
      <c r="EE213" s="45"/>
      <c r="EF213" s="45"/>
      <c r="EG213" s="45"/>
      <c r="EH213" s="45"/>
      <c r="EI213" s="45"/>
      <c r="EJ213" s="45"/>
      <c r="EK213" s="45"/>
      <c r="EL213" s="45"/>
      <c r="EM213" s="45"/>
      <c r="EN213" s="45"/>
      <c r="EO213" s="45"/>
      <c r="EP213" s="45"/>
      <c r="EQ213" s="45"/>
      <c r="ER213" s="45"/>
      <c r="ES213" s="45"/>
      <c r="ET213" s="45"/>
      <c r="EU213" s="45"/>
      <c r="EV213" s="45"/>
      <c r="EW213" s="45"/>
      <c r="EX213" s="45"/>
      <c r="EY213" s="45"/>
      <c r="EZ213" s="45"/>
      <c r="FA213" s="45"/>
      <c r="FB213" s="45"/>
      <c r="FC213" s="45"/>
      <c r="FD213" s="45"/>
      <c r="FE213" s="45"/>
      <c r="FF213" s="45"/>
      <c r="FG213" s="45"/>
      <c r="FH213" s="45"/>
      <c r="FI213" s="45"/>
      <c r="FJ213" s="45"/>
      <c r="FK213" s="45"/>
      <c r="FL213" s="45"/>
      <c r="FM213" s="45"/>
      <c r="FN213" s="45"/>
      <c r="FO213" s="45"/>
      <c r="FP213" s="45"/>
      <c r="FQ213" s="45"/>
      <c r="FR213" s="45"/>
      <c r="FS213" s="45"/>
      <c r="FT213" s="45"/>
      <c r="FU213" s="45"/>
      <c r="FV213" s="45"/>
      <c r="FW213" s="45"/>
      <c r="FX213" s="45"/>
      <c r="FY213" s="45"/>
      <c r="FZ213" s="45"/>
      <c r="GA213" s="45"/>
      <c r="GB213" s="45"/>
      <c r="GC213" s="45"/>
      <c r="GD213" s="45"/>
      <c r="GE213" s="45"/>
      <c r="GF213" s="45"/>
      <c r="GG213" s="45"/>
      <c r="GH213" s="45"/>
      <c r="GI213" s="45"/>
      <c r="GJ213" s="45"/>
      <c r="GK213" s="45"/>
      <c r="GL213" s="45"/>
      <c r="GM213" s="45"/>
      <c r="GN213" s="45"/>
      <c r="GO213" s="45"/>
      <c r="GP213" s="45"/>
      <c r="GQ213" s="45"/>
      <c r="GR213" s="45"/>
      <c r="GS213" s="45"/>
      <c r="GT213" s="45"/>
      <c r="GU213" s="45"/>
      <c r="GV213" s="45"/>
      <c r="GW213" s="45"/>
      <c r="GX213" s="45"/>
      <c r="GY213" s="45"/>
      <c r="GZ213" s="45"/>
      <c r="HA213" s="45"/>
      <c r="HB213" s="45"/>
      <c r="HC213" s="45"/>
      <c r="HD213" s="45"/>
      <c r="HE213" s="45"/>
      <c r="HF213" s="45"/>
      <c r="HG213" s="45"/>
      <c r="HH213" s="45"/>
      <c r="HI213" s="45"/>
      <c r="HJ213" s="45"/>
      <c r="HK213" s="45"/>
      <c r="HL213" s="45"/>
      <c r="HM213" s="45"/>
      <c r="HN213" s="45"/>
      <c r="HO213" s="45"/>
      <c r="HP213" s="45"/>
      <c r="HQ213" s="45"/>
      <c r="HR213" s="45"/>
      <c r="HS213" s="45"/>
      <c r="HT213" s="45"/>
      <c r="HU213" s="45"/>
      <c r="HV213" s="45"/>
      <c r="HW213" s="45"/>
      <c r="HX213" s="45"/>
      <c r="HY213" s="45"/>
      <c r="HZ213" s="45"/>
      <c r="IA213" s="45"/>
      <c r="IB213" s="45"/>
      <c r="IC213" s="45"/>
      <c r="ID213" s="45"/>
      <c r="IE213" s="45"/>
      <c r="IF213" s="45"/>
      <c r="IG213" s="45"/>
      <c r="IH213" s="45"/>
      <c r="II213" s="45"/>
      <c r="IJ213" s="45"/>
      <c r="IK213" s="45"/>
      <c r="IL213" s="45"/>
      <c r="IM213" s="45"/>
      <c r="IN213" s="45"/>
      <c r="IO213" s="45"/>
      <c r="IP213" s="45"/>
      <c r="IQ213" s="45"/>
      <c r="IR213" s="45"/>
      <c r="IS213" s="45"/>
      <c r="IT213" s="45"/>
      <c r="IU213" s="45"/>
      <c r="IV213" s="45"/>
      <c r="IW213" s="45"/>
      <c r="IX213" s="45"/>
    </row>
    <row r="214" spans="2:258" ht="25.5" x14ac:dyDescent="0.25">
      <c r="B214" s="93" t="s">
        <v>36</v>
      </c>
      <c r="C214" s="94">
        <v>1</v>
      </c>
      <c r="D214" s="95" t="s">
        <v>23</v>
      </c>
      <c r="E214" s="96"/>
      <c r="F214" s="96"/>
      <c r="G214" s="104"/>
      <c r="I214" s="20">
        <f t="shared" ref="I214" si="376">+COUNTIF(I215:I219,"=x")+COUNTIF(I215:I219,"=vencida")+COUNTIF(I215:I219,"=cumplida")</f>
        <v>0</v>
      </c>
      <c r="J214" s="21">
        <f t="shared" ref="J214" si="377">+COUNTIF(J215:J219,"=x")</f>
        <v>0</v>
      </c>
      <c r="K214" s="22" t="str">
        <f t="shared" ref="K214" si="378">IFERROR(+J214/I214,"No se programaron actividades relacionadas con este objetivo")</f>
        <v>No se programaron actividades relacionadas con este objetivo</v>
      </c>
      <c r="L214" s="26"/>
      <c r="N214" s="20">
        <f t="shared" ref="N214" si="379">+COUNTIF(N215:N219,"=x")+COUNTIF(N215:N219,"=vencida")+COUNTIF(N215:N219,"=cumplida")</f>
        <v>0</v>
      </c>
      <c r="O214" s="21">
        <f t="shared" ref="O214" si="380">+COUNTIF(O215:O219,"=x")+COUNTIF(O215:O219,"=Cumplida")</f>
        <v>0</v>
      </c>
      <c r="P214" s="22" t="str">
        <f t="shared" ref="P214" si="381">IF(N214=0,"No se programaron actividades relacionadas con este objetivo",O214/N214)</f>
        <v>No se programaron actividades relacionadas con este objetivo</v>
      </c>
      <c r="Q214" s="26"/>
      <c r="S214" s="20">
        <f t="shared" ref="S214" si="382">+COUNTIF(S215:S219,"=x")+COUNTIF(S215:S219,"=vencida")+COUNTIF(S215:S219,"=cumplida")</f>
        <v>0</v>
      </c>
      <c r="T214" s="21">
        <f t="shared" ref="T214" si="383">+COUNTIF(T215:T219,"=x")+COUNTIF(T215:T219,"=Cumplida")</f>
        <v>0</v>
      </c>
      <c r="U214" s="22" t="str">
        <f t="shared" ref="U214" si="384">IF(S214=0,"No se programaron actividades relacionadas con este objetivo",T214/S214)</f>
        <v>No se programaron actividades relacionadas con este objetivo</v>
      </c>
      <c r="V214" s="30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  <c r="CM214" s="45"/>
      <c r="CN214" s="45"/>
      <c r="CO214" s="45"/>
      <c r="CP214" s="45"/>
      <c r="CQ214" s="45"/>
      <c r="CR214" s="45"/>
      <c r="CS214" s="45"/>
      <c r="CT214" s="45"/>
      <c r="CU214" s="45"/>
      <c r="CV214" s="45"/>
      <c r="CW214" s="45"/>
      <c r="CX214" s="45"/>
      <c r="CY214" s="45"/>
      <c r="CZ214" s="45"/>
      <c r="DA214" s="45"/>
      <c r="DB214" s="45"/>
      <c r="DC214" s="45"/>
      <c r="DD214" s="45"/>
      <c r="DE214" s="45"/>
      <c r="DF214" s="45"/>
      <c r="DG214" s="45"/>
      <c r="DH214" s="45"/>
      <c r="DI214" s="45"/>
      <c r="DJ214" s="45"/>
      <c r="DK214" s="45"/>
      <c r="DL214" s="45"/>
      <c r="DM214" s="45"/>
      <c r="DN214" s="45"/>
      <c r="DO214" s="45"/>
      <c r="DP214" s="45"/>
      <c r="DQ214" s="45"/>
      <c r="DR214" s="45"/>
      <c r="DS214" s="45"/>
      <c r="DT214" s="45"/>
      <c r="DU214" s="45"/>
      <c r="DV214" s="45"/>
      <c r="DW214" s="45"/>
      <c r="DX214" s="45"/>
      <c r="DY214" s="45"/>
      <c r="DZ214" s="45"/>
      <c r="EA214" s="45"/>
      <c r="EB214" s="45"/>
      <c r="EC214" s="45"/>
      <c r="ED214" s="45"/>
      <c r="EE214" s="45"/>
      <c r="EF214" s="45"/>
      <c r="EG214" s="45"/>
      <c r="EH214" s="45"/>
      <c r="EI214" s="45"/>
      <c r="EJ214" s="45"/>
      <c r="EK214" s="45"/>
      <c r="EL214" s="45"/>
      <c r="EM214" s="45"/>
      <c r="EN214" s="45"/>
      <c r="EO214" s="45"/>
      <c r="EP214" s="45"/>
      <c r="EQ214" s="45"/>
      <c r="ER214" s="45"/>
      <c r="ES214" s="45"/>
      <c r="ET214" s="45"/>
      <c r="EU214" s="45"/>
      <c r="EV214" s="45"/>
      <c r="EW214" s="45"/>
      <c r="EX214" s="45"/>
      <c r="EY214" s="45"/>
      <c r="EZ214" s="45"/>
      <c r="FA214" s="45"/>
      <c r="FB214" s="45"/>
      <c r="FC214" s="45"/>
      <c r="FD214" s="45"/>
      <c r="FE214" s="45"/>
      <c r="FF214" s="45"/>
      <c r="FG214" s="45"/>
      <c r="FH214" s="45"/>
      <c r="FI214" s="45"/>
      <c r="FJ214" s="45"/>
      <c r="FK214" s="45"/>
      <c r="FL214" s="45"/>
      <c r="FM214" s="45"/>
      <c r="FN214" s="45"/>
      <c r="FO214" s="45"/>
      <c r="FP214" s="45"/>
      <c r="FQ214" s="45"/>
      <c r="FR214" s="45"/>
      <c r="FS214" s="45"/>
      <c r="FT214" s="45"/>
      <c r="FU214" s="45"/>
      <c r="FV214" s="45"/>
      <c r="FW214" s="45"/>
      <c r="FX214" s="45"/>
      <c r="FY214" s="45"/>
      <c r="FZ214" s="45"/>
      <c r="GA214" s="45"/>
      <c r="GB214" s="45"/>
      <c r="GC214" s="45"/>
      <c r="GD214" s="45"/>
      <c r="GE214" s="45"/>
      <c r="GF214" s="45"/>
      <c r="GG214" s="45"/>
      <c r="GH214" s="45"/>
      <c r="GI214" s="45"/>
      <c r="GJ214" s="45"/>
      <c r="GK214" s="45"/>
      <c r="GL214" s="45"/>
      <c r="GM214" s="45"/>
      <c r="GN214" s="45"/>
      <c r="GO214" s="45"/>
      <c r="GP214" s="45"/>
      <c r="GQ214" s="45"/>
      <c r="GR214" s="45"/>
      <c r="GS214" s="45"/>
      <c r="GT214" s="45"/>
      <c r="GU214" s="45"/>
      <c r="GV214" s="45"/>
      <c r="GW214" s="45"/>
      <c r="GX214" s="45"/>
      <c r="GY214" s="45"/>
      <c r="GZ214" s="45"/>
      <c r="HA214" s="45"/>
      <c r="HB214" s="45"/>
      <c r="HC214" s="45"/>
      <c r="HD214" s="45"/>
      <c r="HE214" s="45"/>
      <c r="HF214" s="45"/>
      <c r="HG214" s="45"/>
      <c r="HH214" s="45"/>
      <c r="HI214" s="45"/>
      <c r="HJ214" s="45"/>
      <c r="HK214" s="45"/>
      <c r="HL214" s="45"/>
      <c r="HM214" s="45"/>
      <c r="HN214" s="45"/>
      <c r="HO214" s="45"/>
      <c r="HP214" s="45"/>
      <c r="HQ214" s="45"/>
      <c r="HR214" s="45"/>
      <c r="HS214" s="45"/>
      <c r="HT214" s="45"/>
      <c r="HU214" s="45"/>
      <c r="HV214" s="45"/>
      <c r="HW214" s="45"/>
      <c r="HX214" s="45"/>
      <c r="HY214" s="45"/>
      <c r="HZ214" s="45"/>
      <c r="IA214" s="45"/>
      <c r="IB214" s="45"/>
      <c r="IC214" s="45"/>
      <c r="ID214" s="45"/>
      <c r="IE214" s="45"/>
      <c r="IF214" s="45"/>
      <c r="IG214" s="45"/>
      <c r="IH214" s="45"/>
      <c r="II214" s="45"/>
      <c r="IJ214" s="45"/>
      <c r="IK214" s="45"/>
      <c r="IL214" s="45"/>
      <c r="IM214" s="45"/>
      <c r="IN214" s="45"/>
      <c r="IO214" s="45"/>
      <c r="IP214" s="45"/>
      <c r="IQ214" s="45"/>
      <c r="IR214" s="45"/>
      <c r="IS214" s="45"/>
      <c r="IT214" s="45"/>
      <c r="IU214" s="45"/>
      <c r="IV214" s="45"/>
      <c r="IW214" s="45"/>
      <c r="IX214" s="45"/>
    </row>
    <row r="215" spans="2:258" x14ac:dyDescent="0.25">
      <c r="B215" s="106"/>
      <c r="C215" s="98" t="s">
        <v>13</v>
      </c>
      <c r="D215" s="99" t="s">
        <v>24</v>
      </c>
      <c r="E215" s="100"/>
      <c r="F215" s="100"/>
      <c r="G215" s="105"/>
      <c r="I215" s="1" t="str">
        <f t="shared" ref="I215:I219" si="385">+IF(AND(G215&lt;=$K$10,G215&gt;0),"x"," ")</f>
        <v xml:space="preserve"> </v>
      </c>
      <c r="J215" s="4"/>
      <c r="K215" s="4"/>
      <c r="L215" s="11"/>
      <c r="N215" s="25" t="str">
        <f t="shared" ref="N215:N219" si="386">+IF(AND(G215&lt;=$P$10,G215&gt;0),IF(G215&lt;=$K$10,IF(J215="x","cumplida","vencida"),"x")," ")</f>
        <v xml:space="preserve"> </v>
      </c>
      <c r="O215" s="4" t="str">
        <f t="shared" ref="O215:O219" si="387">+IF(N215="cumplida","x"," ")</f>
        <v xml:space="preserve"> </v>
      </c>
      <c r="P215" s="4"/>
      <c r="Q215" s="11"/>
      <c r="S215" s="25" t="str">
        <f t="shared" ref="S215:S219" si="388">+IF(N215="cumplida","cumplida",IF(OR(N215="vencida",N215="x"),IF(O215="x","cumplida","vencida"),IF(G215&gt;0,"x","")))</f>
        <v/>
      </c>
      <c r="T215" s="4" t="str">
        <f t="shared" ref="T215:T219" si="389">+IF(S215="cumplida","x"," ")</f>
        <v xml:space="preserve"> </v>
      </c>
      <c r="U215" s="4"/>
      <c r="V215" s="11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45"/>
      <c r="CV215" s="45"/>
      <c r="CW215" s="45"/>
      <c r="CX215" s="45"/>
      <c r="CY215" s="45"/>
      <c r="CZ215" s="45"/>
      <c r="DA215" s="45"/>
      <c r="DB215" s="45"/>
      <c r="DC215" s="45"/>
      <c r="DD215" s="45"/>
      <c r="DE215" s="45"/>
      <c r="DF215" s="45"/>
      <c r="DG215" s="45"/>
      <c r="DH215" s="45"/>
      <c r="DI215" s="45"/>
      <c r="DJ215" s="45"/>
      <c r="DK215" s="45"/>
      <c r="DL215" s="45"/>
      <c r="DM215" s="45"/>
      <c r="DN215" s="45"/>
      <c r="DO215" s="45"/>
      <c r="DP215" s="45"/>
      <c r="DQ215" s="45"/>
      <c r="DR215" s="45"/>
      <c r="DS215" s="45"/>
      <c r="DT215" s="45"/>
      <c r="DU215" s="45"/>
      <c r="DV215" s="45"/>
      <c r="DW215" s="45"/>
      <c r="DX215" s="45"/>
      <c r="DY215" s="45"/>
      <c r="DZ215" s="45"/>
      <c r="EA215" s="45"/>
      <c r="EB215" s="45"/>
      <c r="EC215" s="45"/>
      <c r="ED215" s="45"/>
      <c r="EE215" s="45"/>
      <c r="EF215" s="45"/>
      <c r="EG215" s="45"/>
      <c r="EH215" s="45"/>
      <c r="EI215" s="45"/>
      <c r="EJ215" s="45"/>
      <c r="EK215" s="45"/>
      <c r="EL215" s="45"/>
      <c r="EM215" s="45"/>
      <c r="EN215" s="45"/>
      <c r="EO215" s="45"/>
      <c r="EP215" s="45"/>
      <c r="EQ215" s="45"/>
      <c r="ER215" s="45"/>
      <c r="ES215" s="45"/>
      <c r="ET215" s="45"/>
      <c r="EU215" s="45"/>
      <c r="EV215" s="45"/>
      <c r="EW215" s="45"/>
      <c r="EX215" s="45"/>
      <c r="EY215" s="45"/>
      <c r="EZ215" s="45"/>
      <c r="FA215" s="45"/>
      <c r="FB215" s="45"/>
      <c r="FC215" s="45"/>
      <c r="FD215" s="45"/>
      <c r="FE215" s="45"/>
      <c r="FF215" s="45"/>
      <c r="FG215" s="45"/>
      <c r="FH215" s="45"/>
      <c r="FI215" s="45"/>
      <c r="FJ215" s="45"/>
      <c r="FK215" s="45"/>
      <c r="FL215" s="45"/>
      <c r="FM215" s="45"/>
      <c r="FN215" s="45"/>
      <c r="FO215" s="45"/>
      <c r="FP215" s="45"/>
      <c r="FQ215" s="45"/>
      <c r="FR215" s="45"/>
      <c r="FS215" s="45"/>
      <c r="FT215" s="45"/>
      <c r="FU215" s="45"/>
      <c r="FV215" s="45"/>
      <c r="FW215" s="45"/>
      <c r="FX215" s="45"/>
      <c r="FY215" s="45"/>
      <c r="FZ215" s="45"/>
      <c r="GA215" s="45"/>
      <c r="GB215" s="45"/>
      <c r="GC215" s="45"/>
      <c r="GD215" s="45"/>
      <c r="GE215" s="45"/>
      <c r="GF215" s="45"/>
      <c r="GG215" s="45"/>
      <c r="GH215" s="45"/>
      <c r="GI215" s="45"/>
      <c r="GJ215" s="45"/>
      <c r="GK215" s="45"/>
      <c r="GL215" s="45"/>
      <c r="GM215" s="45"/>
      <c r="GN215" s="45"/>
      <c r="GO215" s="45"/>
      <c r="GP215" s="45"/>
      <c r="GQ215" s="45"/>
      <c r="GR215" s="45"/>
      <c r="GS215" s="45"/>
      <c r="GT215" s="45"/>
      <c r="GU215" s="45"/>
      <c r="GV215" s="45"/>
      <c r="GW215" s="45"/>
      <c r="GX215" s="45"/>
      <c r="GY215" s="45"/>
      <c r="GZ215" s="45"/>
      <c r="HA215" s="45"/>
      <c r="HB215" s="45"/>
      <c r="HC215" s="45"/>
      <c r="HD215" s="45"/>
      <c r="HE215" s="45"/>
      <c r="HF215" s="45"/>
      <c r="HG215" s="45"/>
      <c r="HH215" s="45"/>
      <c r="HI215" s="45"/>
      <c r="HJ215" s="45"/>
      <c r="HK215" s="45"/>
      <c r="HL215" s="45"/>
      <c r="HM215" s="45"/>
      <c r="HN215" s="45"/>
      <c r="HO215" s="45"/>
      <c r="HP215" s="45"/>
      <c r="HQ215" s="45"/>
      <c r="HR215" s="45"/>
      <c r="HS215" s="45"/>
      <c r="HT215" s="45"/>
      <c r="HU215" s="45"/>
      <c r="HV215" s="45"/>
      <c r="HW215" s="45"/>
      <c r="HX215" s="45"/>
      <c r="HY215" s="45"/>
      <c r="HZ215" s="45"/>
      <c r="IA215" s="45"/>
      <c r="IB215" s="45"/>
      <c r="IC215" s="45"/>
      <c r="ID215" s="45"/>
      <c r="IE215" s="45"/>
      <c r="IF215" s="45"/>
      <c r="IG215" s="45"/>
      <c r="IH215" s="45"/>
      <c r="II215" s="45"/>
      <c r="IJ215" s="45"/>
      <c r="IK215" s="45"/>
      <c r="IL215" s="45"/>
      <c r="IM215" s="45"/>
      <c r="IN215" s="45"/>
      <c r="IO215" s="45"/>
      <c r="IP215" s="45"/>
      <c r="IQ215" s="45"/>
      <c r="IR215" s="45"/>
      <c r="IS215" s="45"/>
      <c r="IT215" s="45"/>
      <c r="IU215" s="45"/>
      <c r="IV215" s="45"/>
      <c r="IW215" s="45"/>
      <c r="IX215" s="45"/>
    </row>
    <row r="216" spans="2:258" x14ac:dyDescent="0.25">
      <c r="B216" s="106"/>
      <c r="C216" s="98" t="s">
        <v>14</v>
      </c>
      <c r="D216" s="99" t="s">
        <v>25</v>
      </c>
      <c r="E216" s="100"/>
      <c r="F216" s="100"/>
      <c r="G216" s="105"/>
      <c r="I216" s="1" t="str">
        <f t="shared" si="385"/>
        <v xml:space="preserve"> </v>
      </c>
      <c r="J216" s="4"/>
      <c r="K216" s="4"/>
      <c r="L216" s="11"/>
      <c r="N216" s="25" t="str">
        <f t="shared" si="386"/>
        <v xml:space="preserve"> </v>
      </c>
      <c r="O216" s="4" t="str">
        <f t="shared" si="387"/>
        <v xml:space="preserve"> </v>
      </c>
      <c r="P216" s="4"/>
      <c r="Q216" s="11"/>
      <c r="S216" s="25" t="str">
        <f t="shared" si="388"/>
        <v/>
      </c>
      <c r="T216" s="4" t="str">
        <f t="shared" si="389"/>
        <v xml:space="preserve"> </v>
      </c>
      <c r="U216" s="4"/>
      <c r="V216" s="11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  <c r="CO216" s="45"/>
      <c r="CP216" s="45"/>
      <c r="CQ216" s="45"/>
      <c r="CR216" s="45"/>
      <c r="CS216" s="45"/>
      <c r="CT216" s="45"/>
      <c r="CU216" s="45"/>
      <c r="CV216" s="45"/>
      <c r="CW216" s="45"/>
      <c r="CX216" s="45"/>
      <c r="CY216" s="45"/>
      <c r="CZ216" s="45"/>
      <c r="DA216" s="45"/>
      <c r="DB216" s="45"/>
      <c r="DC216" s="45"/>
      <c r="DD216" s="45"/>
      <c r="DE216" s="45"/>
      <c r="DF216" s="45"/>
      <c r="DG216" s="45"/>
      <c r="DH216" s="45"/>
      <c r="DI216" s="45"/>
      <c r="DJ216" s="45"/>
      <c r="DK216" s="45"/>
      <c r="DL216" s="45"/>
      <c r="DM216" s="45"/>
      <c r="DN216" s="45"/>
      <c r="DO216" s="45"/>
      <c r="DP216" s="45"/>
      <c r="DQ216" s="45"/>
      <c r="DR216" s="45"/>
      <c r="DS216" s="45"/>
      <c r="DT216" s="45"/>
      <c r="DU216" s="45"/>
      <c r="DV216" s="45"/>
      <c r="DW216" s="45"/>
      <c r="DX216" s="45"/>
      <c r="DY216" s="45"/>
      <c r="DZ216" s="45"/>
      <c r="EA216" s="45"/>
      <c r="EB216" s="45"/>
      <c r="EC216" s="45"/>
      <c r="ED216" s="45"/>
      <c r="EE216" s="45"/>
      <c r="EF216" s="45"/>
      <c r="EG216" s="45"/>
      <c r="EH216" s="45"/>
      <c r="EI216" s="45"/>
      <c r="EJ216" s="45"/>
      <c r="EK216" s="45"/>
      <c r="EL216" s="45"/>
      <c r="EM216" s="45"/>
      <c r="EN216" s="45"/>
      <c r="EO216" s="45"/>
      <c r="EP216" s="45"/>
      <c r="EQ216" s="45"/>
      <c r="ER216" s="45"/>
      <c r="ES216" s="45"/>
      <c r="ET216" s="45"/>
      <c r="EU216" s="45"/>
      <c r="EV216" s="45"/>
      <c r="EW216" s="45"/>
      <c r="EX216" s="45"/>
      <c r="EY216" s="45"/>
      <c r="EZ216" s="45"/>
      <c r="FA216" s="45"/>
      <c r="FB216" s="45"/>
      <c r="FC216" s="45"/>
      <c r="FD216" s="45"/>
      <c r="FE216" s="45"/>
      <c r="FF216" s="45"/>
      <c r="FG216" s="45"/>
      <c r="FH216" s="45"/>
      <c r="FI216" s="45"/>
      <c r="FJ216" s="45"/>
      <c r="FK216" s="45"/>
      <c r="FL216" s="45"/>
      <c r="FM216" s="45"/>
      <c r="FN216" s="45"/>
      <c r="FO216" s="45"/>
      <c r="FP216" s="45"/>
      <c r="FQ216" s="45"/>
      <c r="FR216" s="45"/>
      <c r="FS216" s="45"/>
      <c r="FT216" s="45"/>
      <c r="FU216" s="45"/>
      <c r="FV216" s="45"/>
      <c r="FW216" s="45"/>
      <c r="FX216" s="45"/>
      <c r="FY216" s="45"/>
      <c r="FZ216" s="45"/>
      <c r="GA216" s="45"/>
      <c r="GB216" s="45"/>
      <c r="GC216" s="45"/>
      <c r="GD216" s="45"/>
      <c r="GE216" s="45"/>
      <c r="GF216" s="45"/>
      <c r="GG216" s="45"/>
      <c r="GH216" s="45"/>
      <c r="GI216" s="45"/>
      <c r="GJ216" s="45"/>
      <c r="GK216" s="45"/>
      <c r="GL216" s="45"/>
      <c r="GM216" s="45"/>
      <c r="GN216" s="45"/>
      <c r="GO216" s="45"/>
      <c r="GP216" s="45"/>
      <c r="GQ216" s="45"/>
      <c r="GR216" s="45"/>
      <c r="GS216" s="45"/>
      <c r="GT216" s="45"/>
      <c r="GU216" s="45"/>
      <c r="GV216" s="45"/>
      <c r="GW216" s="45"/>
      <c r="GX216" s="45"/>
      <c r="GY216" s="45"/>
      <c r="GZ216" s="45"/>
      <c r="HA216" s="45"/>
      <c r="HB216" s="45"/>
      <c r="HC216" s="45"/>
      <c r="HD216" s="45"/>
      <c r="HE216" s="45"/>
      <c r="HF216" s="45"/>
      <c r="HG216" s="45"/>
      <c r="HH216" s="45"/>
      <c r="HI216" s="45"/>
      <c r="HJ216" s="45"/>
      <c r="HK216" s="45"/>
      <c r="HL216" s="45"/>
      <c r="HM216" s="45"/>
      <c r="HN216" s="45"/>
      <c r="HO216" s="45"/>
      <c r="HP216" s="45"/>
      <c r="HQ216" s="45"/>
      <c r="HR216" s="45"/>
      <c r="HS216" s="45"/>
      <c r="HT216" s="45"/>
      <c r="HU216" s="45"/>
      <c r="HV216" s="45"/>
      <c r="HW216" s="45"/>
      <c r="HX216" s="45"/>
      <c r="HY216" s="45"/>
      <c r="HZ216" s="45"/>
      <c r="IA216" s="45"/>
      <c r="IB216" s="45"/>
      <c r="IC216" s="45"/>
      <c r="ID216" s="45"/>
      <c r="IE216" s="45"/>
      <c r="IF216" s="45"/>
      <c r="IG216" s="45"/>
      <c r="IH216" s="45"/>
      <c r="II216" s="45"/>
      <c r="IJ216" s="45"/>
      <c r="IK216" s="45"/>
      <c r="IL216" s="45"/>
      <c r="IM216" s="45"/>
      <c r="IN216" s="45"/>
      <c r="IO216" s="45"/>
      <c r="IP216" s="45"/>
      <c r="IQ216" s="45"/>
      <c r="IR216" s="45"/>
      <c r="IS216" s="45"/>
      <c r="IT216" s="45"/>
      <c r="IU216" s="45"/>
      <c r="IV216" s="45"/>
      <c r="IW216" s="45"/>
      <c r="IX216" s="45"/>
    </row>
    <row r="217" spans="2:258" x14ac:dyDescent="0.25">
      <c r="B217" s="106"/>
      <c r="C217" s="98" t="s">
        <v>15</v>
      </c>
      <c r="D217" s="99" t="s">
        <v>26</v>
      </c>
      <c r="E217" s="100"/>
      <c r="F217" s="100"/>
      <c r="G217" s="105"/>
      <c r="I217" s="1" t="str">
        <f t="shared" si="385"/>
        <v xml:space="preserve"> </v>
      </c>
      <c r="J217" s="4"/>
      <c r="K217" s="4"/>
      <c r="L217" s="11"/>
      <c r="N217" s="25" t="str">
        <f t="shared" si="386"/>
        <v xml:space="preserve"> </v>
      </c>
      <c r="O217" s="4" t="str">
        <f t="shared" si="387"/>
        <v xml:space="preserve"> </v>
      </c>
      <c r="P217" s="4"/>
      <c r="Q217" s="11"/>
      <c r="S217" s="25" t="str">
        <f t="shared" si="388"/>
        <v/>
      </c>
      <c r="T217" s="4" t="str">
        <f t="shared" si="389"/>
        <v xml:space="preserve"> </v>
      </c>
      <c r="U217" s="4"/>
      <c r="V217" s="11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  <c r="CM217" s="45"/>
      <c r="CN217" s="45"/>
      <c r="CO217" s="45"/>
      <c r="CP217" s="45"/>
      <c r="CQ217" s="45"/>
      <c r="CR217" s="45"/>
      <c r="CS217" s="45"/>
      <c r="CT217" s="45"/>
      <c r="CU217" s="45"/>
      <c r="CV217" s="45"/>
      <c r="CW217" s="45"/>
      <c r="CX217" s="45"/>
      <c r="CY217" s="45"/>
      <c r="CZ217" s="45"/>
      <c r="DA217" s="45"/>
      <c r="DB217" s="45"/>
      <c r="DC217" s="45"/>
      <c r="DD217" s="45"/>
      <c r="DE217" s="45"/>
      <c r="DF217" s="45"/>
      <c r="DG217" s="45"/>
      <c r="DH217" s="45"/>
      <c r="DI217" s="45"/>
      <c r="DJ217" s="45"/>
      <c r="DK217" s="45"/>
      <c r="DL217" s="45"/>
      <c r="DM217" s="45"/>
      <c r="DN217" s="45"/>
      <c r="DO217" s="45"/>
      <c r="DP217" s="45"/>
      <c r="DQ217" s="45"/>
      <c r="DR217" s="45"/>
      <c r="DS217" s="45"/>
      <c r="DT217" s="45"/>
      <c r="DU217" s="45"/>
      <c r="DV217" s="45"/>
      <c r="DW217" s="45"/>
      <c r="DX217" s="45"/>
      <c r="DY217" s="45"/>
      <c r="DZ217" s="45"/>
      <c r="EA217" s="45"/>
      <c r="EB217" s="45"/>
      <c r="EC217" s="45"/>
      <c r="ED217" s="45"/>
      <c r="EE217" s="45"/>
      <c r="EF217" s="45"/>
      <c r="EG217" s="45"/>
      <c r="EH217" s="45"/>
      <c r="EI217" s="45"/>
      <c r="EJ217" s="45"/>
      <c r="EK217" s="45"/>
      <c r="EL217" s="45"/>
      <c r="EM217" s="45"/>
      <c r="EN217" s="45"/>
      <c r="EO217" s="45"/>
      <c r="EP217" s="45"/>
      <c r="EQ217" s="45"/>
      <c r="ER217" s="45"/>
      <c r="ES217" s="45"/>
      <c r="ET217" s="45"/>
      <c r="EU217" s="45"/>
      <c r="EV217" s="45"/>
      <c r="EW217" s="45"/>
      <c r="EX217" s="45"/>
      <c r="EY217" s="45"/>
      <c r="EZ217" s="45"/>
      <c r="FA217" s="45"/>
      <c r="FB217" s="45"/>
      <c r="FC217" s="45"/>
      <c r="FD217" s="45"/>
      <c r="FE217" s="45"/>
      <c r="FF217" s="45"/>
      <c r="FG217" s="45"/>
      <c r="FH217" s="45"/>
      <c r="FI217" s="45"/>
      <c r="FJ217" s="45"/>
      <c r="FK217" s="45"/>
      <c r="FL217" s="45"/>
      <c r="FM217" s="45"/>
      <c r="FN217" s="45"/>
      <c r="FO217" s="45"/>
      <c r="FP217" s="45"/>
      <c r="FQ217" s="45"/>
      <c r="FR217" s="45"/>
      <c r="FS217" s="45"/>
      <c r="FT217" s="45"/>
      <c r="FU217" s="45"/>
      <c r="FV217" s="45"/>
      <c r="FW217" s="45"/>
      <c r="FX217" s="45"/>
      <c r="FY217" s="45"/>
      <c r="FZ217" s="45"/>
      <c r="GA217" s="45"/>
      <c r="GB217" s="45"/>
      <c r="GC217" s="45"/>
      <c r="GD217" s="45"/>
      <c r="GE217" s="45"/>
      <c r="GF217" s="45"/>
      <c r="GG217" s="45"/>
      <c r="GH217" s="45"/>
      <c r="GI217" s="45"/>
      <c r="GJ217" s="45"/>
      <c r="GK217" s="45"/>
      <c r="GL217" s="45"/>
      <c r="GM217" s="45"/>
      <c r="GN217" s="45"/>
      <c r="GO217" s="45"/>
      <c r="GP217" s="45"/>
      <c r="GQ217" s="45"/>
      <c r="GR217" s="45"/>
      <c r="GS217" s="45"/>
      <c r="GT217" s="45"/>
      <c r="GU217" s="45"/>
      <c r="GV217" s="45"/>
      <c r="GW217" s="45"/>
      <c r="GX217" s="45"/>
      <c r="GY217" s="45"/>
      <c r="GZ217" s="45"/>
      <c r="HA217" s="45"/>
      <c r="HB217" s="45"/>
      <c r="HC217" s="45"/>
      <c r="HD217" s="45"/>
      <c r="HE217" s="45"/>
      <c r="HF217" s="45"/>
      <c r="HG217" s="45"/>
      <c r="HH217" s="45"/>
      <c r="HI217" s="45"/>
      <c r="HJ217" s="45"/>
      <c r="HK217" s="45"/>
      <c r="HL217" s="45"/>
      <c r="HM217" s="45"/>
      <c r="HN217" s="45"/>
      <c r="HO217" s="45"/>
      <c r="HP217" s="45"/>
      <c r="HQ217" s="45"/>
      <c r="HR217" s="45"/>
      <c r="HS217" s="45"/>
      <c r="HT217" s="45"/>
      <c r="HU217" s="45"/>
      <c r="HV217" s="45"/>
      <c r="HW217" s="45"/>
      <c r="HX217" s="45"/>
      <c r="HY217" s="45"/>
      <c r="HZ217" s="45"/>
      <c r="IA217" s="45"/>
      <c r="IB217" s="45"/>
      <c r="IC217" s="45"/>
      <c r="ID217" s="45"/>
      <c r="IE217" s="45"/>
      <c r="IF217" s="45"/>
      <c r="IG217" s="45"/>
      <c r="IH217" s="45"/>
      <c r="II217" s="45"/>
      <c r="IJ217" s="45"/>
      <c r="IK217" s="45"/>
      <c r="IL217" s="45"/>
      <c r="IM217" s="45"/>
      <c r="IN217" s="45"/>
      <c r="IO217" s="45"/>
      <c r="IP217" s="45"/>
      <c r="IQ217" s="45"/>
      <c r="IR217" s="45"/>
      <c r="IS217" s="45"/>
      <c r="IT217" s="45"/>
      <c r="IU217" s="45"/>
      <c r="IV217" s="45"/>
      <c r="IW217" s="45"/>
      <c r="IX217" s="45"/>
    </row>
    <row r="218" spans="2:258" x14ac:dyDescent="0.25">
      <c r="B218" s="106"/>
      <c r="C218" s="102" t="s">
        <v>12</v>
      </c>
      <c r="D218" s="103" t="s">
        <v>12</v>
      </c>
      <c r="E218" s="100"/>
      <c r="F218" s="100"/>
      <c r="G218" s="105"/>
      <c r="I218" s="1" t="str">
        <f t="shared" si="385"/>
        <v xml:space="preserve"> </v>
      </c>
      <c r="J218" s="4"/>
      <c r="K218" s="4"/>
      <c r="L218" s="11"/>
      <c r="N218" s="25" t="str">
        <f t="shared" si="386"/>
        <v xml:space="preserve"> </v>
      </c>
      <c r="O218" s="4" t="str">
        <f t="shared" si="387"/>
        <v xml:space="preserve"> </v>
      </c>
      <c r="P218" s="4"/>
      <c r="Q218" s="11"/>
      <c r="S218" s="25" t="str">
        <f t="shared" si="388"/>
        <v/>
      </c>
      <c r="T218" s="4" t="str">
        <f t="shared" si="389"/>
        <v xml:space="preserve"> </v>
      </c>
      <c r="U218" s="4"/>
      <c r="V218" s="11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5"/>
      <c r="CT218" s="45"/>
      <c r="CU218" s="45"/>
      <c r="CV218" s="45"/>
      <c r="CW218" s="45"/>
      <c r="CX218" s="45"/>
      <c r="CY218" s="45"/>
      <c r="CZ218" s="45"/>
      <c r="DA218" s="45"/>
      <c r="DB218" s="45"/>
      <c r="DC218" s="45"/>
      <c r="DD218" s="45"/>
      <c r="DE218" s="45"/>
      <c r="DF218" s="45"/>
      <c r="DG218" s="45"/>
      <c r="DH218" s="45"/>
      <c r="DI218" s="45"/>
      <c r="DJ218" s="45"/>
      <c r="DK218" s="45"/>
      <c r="DL218" s="45"/>
      <c r="DM218" s="45"/>
      <c r="DN218" s="45"/>
      <c r="DO218" s="45"/>
      <c r="DP218" s="45"/>
      <c r="DQ218" s="45"/>
      <c r="DR218" s="45"/>
      <c r="DS218" s="45"/>
      <c r="DT218" s="45"/>
      <c r="DU218" s="45"/>
      <c r="DV218" s="45"/>
      <c r="DW218" s="45"/>
      <c r="DX218" s="45"/>
      <c r="DY218" s="45"/>
      <c r="DZ218" s="45"/>
      <c r="EA218" s="45"/>
      <c r="EB218" s="45"/>
      <c r="EC218" s="45"/>
      <c r="ED218" s="45"/>
      <c r="EE218" s="45"/>
      <c r="EF218" s="45"/>
      <c r="EG218" s="45"/>
      <c r="EH218" s="45"/>
      <c r="EI218" s="45"/>
      <c r="EJ218" s="45"/>
      <c r="EK218" s="45"/>
      <c r="EL218" s="45"/>
      <c r="EM218" s="45"/>
      <c r="EN218" s="45"/>
      <c r="EO218" s="45"/>
      <c r="EP218" s="45"/>
      <c r="EQ218" s="45"/>
      <c r="ER218" s="45"/>
      <c r="ES218" s="45"/>
      <c r="ET218" s="45"/>
      <c r="EU218" s="45"/>
      <c r="EV218" s="45"/>
      <c r="EW218" s="45"/>
      <c r="EX218" s="45"/>
      <c r="EY218" s="45"/>
      <c r="EZ218" s="45"/>
      <c r="FA218" s="45"/>
      <c r="FB218" s="45"/>
      <c r="FC218" s="45"/>
      <c r="FD218" s="45"/>
      <c r="FE218" s="45"/>
      <c r="FF218" s="45"/>
      <c r="FG218" s="45"/>
      <c r="FH218" s="45"/>
      <c r="FI218" s="45"/>
      <c r="FJ218" s="45"/>
      <c r="FK218" s="45"/>
      <c r="FL218" s="45"/>
      <c r="FM218" s="45"/>
      <c r="FN218" s="45"/>
      <c r="FO218" s="45"/>
      <c r="FP218" s="45"/>
      <c r="FQ218" s="45"/>
      <c r="FR218" s="45"/>
      <c r="FS218" s="45"/>
      <c r="FT218" s="45"/>
      <c r="FU218" s="45"/>
      <c r="FV218" s="45"/>
      <c r="FW218" s="45"/>
      <c r="FX218" s="45"/>
      <c r="FY218" s="45"/>
      <c r="FZ218" s="45"/>
      <c r="GA218" s="45"/>
      <c r="GB218" s="45"/>
      <c r="GC218" s="45"/>
      <c r="GD218" s="45"/>
      <c r="GE218" s="45"/>
      <c r="GF218" s="45"/>
      <c r="GG218" s="45"/>
      <c r="GH218" s="45"/>
      <c r="GI218" s="45"/>
      <c r="GJ218" s="45"/>
      <c r="GK218" s="45"/>
      <c r="GL218" s="45"/>
      <c r="GM218" s="45"/>
      <c r="GN218" s="45"/>
      <c r="GO218" s="45"/>
      <c r="GP218" s="45"/>
      <c r="GQ218" s="45"/>
      <c r="GR218" s="45"/>
      <c r="GS218" s="45"/>
      <c r="GT218" s="45"/>
      <c r="GU218" s="45"/>
      <c r="GV218" s="45"/>
      <c r="GW218" s="45"/>
      <c r="GX218" s="45"/>
      <c r="GY218" s="45"/>
      <c r="GZ218" s="45"/>
      <c r="HA218" s="45"/>
      <c r="HB218" s="45"/>
      <c r="HC218" s="45"/>
      <c r="HD218" s="45"/>
      <c r="HE218" s="45"/>
      <c r="HF218" s="45"/>
      <c r="HG218" s="45"/>
      <c r="HH218" s="45"/>
      <c r="HI218" s="45"/>
      <c r="HJ218" s="45"/>
      <c r="HK218" s="45"/>
      <c r="HL218" s="45"/>
      <c r="HM218" s="45"/>
      <c r="HN218" s="45"/>
      <c r="HO218" s="45"/>
      <c r="HP218" s="45"/>
      <c r="HQ218" s="45"/>
      <c r="HR218" s="45"/>
      <c r="HS218" s="45"/>
      <c r="HT218" s="45"/>
      <c r="HU218" s="45"/>
      <c r="HV218" s="45"/>
      <c r="HW218" s="45"/>
      <c r="HX218" s="45"/>
      <c r="HY218" s="45"/>
      <c r="HZ218" s="45"/>
      <c r="IA218" s="45"/>
      <c r="IB218" s="45"/>
      <c r="IC218" s="45"/>
      <c r="ID218" s="45"/>
      <c r="IE218" s="45"/>
      <c r="IF218" s="45"/>
      <c r="IG218" s="45"/>
      <c r="IH218" s="45"/>
      <c r="II218" s="45"/>
      <c r="IJ218" s="45"/>
      <c r="IK218" s="45"/>
      <c r="IL218" s="45"/>
      <c r="IM218" s="45"/>
      <c r="IN218" s="45"/>
      <c r="IO218" s="45"/>
      <c r="IP218" s="45"/>
      <c r="IQ218" s="45"/>
      <c r="IR218" s="45"/>
      <c r="IS218" s="45"/>
      <c r="IT218" s="45"/>
      <c r="IU218" s="45"/>
      <c r="IV218" s="45"/>
      <c r="IW218" s="45"/>
      <c r="IX218" s="45"/>
    </row>
    <row r="219" spans="2:258" x14ac:dyDescent="0.25">
      <c r="B219" s="106"/>
      <c r="C219" s="102"/>
      <c r="D219" s="103"/>
      <c r="E219" s="100"/>
      <c r="F219" s="100"/>
      <c r="G219" s="105"/>
      <c r="I219" s="1" t="str">
        <f t="shared" si="385"/>
        <v xml:space="preserve"> </v>
      </c>
      <c r="J219" s="4"/>
      <c r="K219" s="4"/>
      <c r="L219" s="11"/>
      <c r="N219" s="25" t="str">
        <f t="shared" si="386"/>
        <v xml:space="preserve"> </v>
      </c>
      <c r="O219" s="4" t="str">
        <f t="shared" si="387"/>
        <v xml:space="preserve"> </v>
      </c>
      <c r="P219" s="4"/>
      <c r="Q219" s="11"/>
      <c r="S219" s="25" t="str">
        <f t="shared" si="388"/>
        <v/>
      </c>
      <c r="T219" s="4" t="str">
        <f t="shared" si="389"/>
        <v xml:space="preserve"> </v>
      </c>
      <c r="U219" s="4"/>
      <c r="V219" s="11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  <c r="CJ219" s="45"/>
      <c r="CK219" s="45"/>
      <c r="CL219" s="45"/>
      <c r="CM219" s="45"/>
      <c r="CN219" s="45"/>
      <c r="CO219" s="45"/>
      <c r="CP219" s="45"/>
      <c r="CQ219" s="45"/>
      <c r="CR219" s="45"/>
      <c r="CS219" s="45"/>
      <c r="CT219" s="45"/>
      <c r="CU219" s="45"/>
      <c r="CV219" s="45"/>
      <c r="CW219" s="45"/>
      <c r="CX219" s="45"/>
      <c r="CY219" s="45"/>
      <c r="CZ219" s="45"/>
      <c r="DA219" s="45"/>
      <c r="DB219" s="45"/>
      <c r="DC219" s="45"/>
      <c r="DD219" s="45"/>
      <c r="DE219" s="45"/>
      <c r="DF219" s="45"/>
      <c r="DG219" s="45"/>
      <c r="DH219" s="45"/>
      <c r="DI219" s="45"/>
      <c r="DJ219" s="45"/>
      <c r="DK219" s="45"/>
      <c r="DL219" s="45"/>
      <c r="DM219" s="45"/>
      <c r="DN219" s="45"/>
      <c r="DO219" s="45"/>
      <c r="DP219" s="45"/>
      <c r="DQ219" s="45"/>
      <c r="DR219" s="45"/>
      <c r="DS219" s="45"/>
      <c r="DT219" s="45"/>
      <c r="DU219" s="45"/>
      <c r="DV219" s="45"/>
      <c r="DW219" s="45"/>
      <c r="DX219" s="45"/>
      <c r="DY219" s="45"/>
      <c r="DZ219" s="45"/>
      <c r="EA219" s="45"/>
      <c r="EB219" s="45"/>
      <c r="EC219" s="45"/>
      <c r="ED219" s="45"/>
      <c r="EE219" s="45"/>
      <c r="EF219" s="45"/>
      <c r="EG219" s="45"/>
      <c r="EH219" s="45"/>
      <c r="EI219" s="45"/>
      <c r="EJ219" s="45"/>
      <c r="EK219" s="45"/>
      <c r="EL219" s="45"/>
      <c r="EM219" s="45"/>
      <c r="EN219" s="45"/>
      <c r="EO219" s="45"/>
      <c r="EP219" s="45"/>
      <c r="EQ219" s="45"/>
      <c r="ER219" s="45"/>
      <c r="ES219" s="45"/>
      <c r="ET219" s="45"/>
      <c r="EU219" s="45"/>
      <c r="EV219" s="45"/>
      <c r="EW219" s="45"/>
      <c r="EX219" s="45"/>
      <c r="EY219" s="45"/>
      <c r="EZ219" s="45"/>
      <c r="FA219" s="45"/>
      <c r="FB219" s="45"/>
      <c r="FC219" s="45"/>
      <c r="FD219" s="45"/>
      <c r="FE219" s="45"/>
      <c r="FF219" s="45"/>
      <c r="FG219" s="45"/>
      <c r="FH219" s="45"/>
      <c r="FI219" s="45"/>
      <c r="FJ219" s="45"/>
      <c r="FK219" s="45"/>
      <c r="FL219" s="45"/>
      <c r="FM219" s="45"/>
      <c r="FN219" s="45"/>
      <c r="FO219" s="45"/>
      <c r="FP219" s="45"/>
      <c r="FQ219" s="45"/>
      <c r="FR219" s="45"/>
      <c r="FS219" s="45"/>
      <c r="FT219" s="45"/>
      <c r="FU219" s="45"/>
      <c r="FV219" s="45"/>
      <c r="FW219" s="45"/>
      <c r="FX219" s="45"/>
      <c r="FY219" s="45"/>
      <c r="FZ219" s="45"/>
      <c r="GA219" s="45"/>
      <c r="GB219" s="45"/>
      <c r="GC219" s="45"/>
      <c r="GD219" s="45"/>
      <c r="GE219" s="45"/>
      <c r="GF219" s="45"/>
      <c r="GG219" s="45"/>
      <c r="GH219" s="45"/>
      <c r="GI219" s="45"/>
      <c r="GJ219" s="45"/>
      <c r="GK219" s="45"/>
      <c r="GL219" s="45"/>
      <c r="GM219" s="45"/>
      <c r="GN219" s="45"/>
      <c r="GO219" s="45"/>
      <c r="GP219" s="45"/>
      <c r="GQ219" s="45"/>
      <c r="GR219" s="45"/>
      <c r="GS219" s="45"/>
      <c r="GT219" s="45"/>
      <c r="GU219" s="45"/>
      <c r="GV219" s="45"/>
      <c r="GW219" s="45"/>
      <c r="GX219" s="45"/>
      <c r="GY219" s="45"/>
      <c r="GZ219" s="45"/>
      <c r="HA219" s="45"/>
      <c r="HB219" s="45"/>
      <c r="HC219" s="45"/>
      <c r="HD219" s="45"/>
      <c r="HE219" s="45"/>
      <c r="HF219" s="45"/>
      <c r="HG219" s="45"/>
      <c r="HH219" s="45"/>
      <c r="HI219" s="45"/>
      <c r="HJ219" s="45"/>
      <c r="HK219" s="45"/>
      <c r="HL219" s="45"/>
      <c r="HM219" s="45"/>
      <c r="HN219" s="45"/>
      <c r="HO219" s="45"/>
      <c r="HP219" s="45"/>
      <c r="HQ219" s="45"/>
      <c r="HR219" s="45"/>
      <c r="HS219" s="45"/>
      <c r="HT219" s="45"/>
      <c r="HU219" s="45"/>
      <c r="HV219" s="45"/>
      <c r="HW219" s="45"/>
      <c r="HX219" s="45"/>
      <c r="HY219" s="45"/>
      <c r="HZ219" s="45"/>
      <c r="IA219" s="45"/>
      <c r="IB219" s="45"/>
      <c r="IC219" s="45"/>
      <c r="ID219" s="45"/>
      <c r="IE219" s="45"/>
      <c r="IF219" s="45"/>
      <c r="IG219" s="45"/>
      <c r="IH219" s="45"/>
      <c r="II219" s="45"/>
      <c r="IJ219" s="45"/>
      <c r="IK219" s="45"/>
      <c r="IL219" s="45"/>
      <c r="IM219" s="45"/>
      <c r="IN219" s="45"/>
      <c r="IO219" s="45"/>
      <c r="IP219" s="45"/>
      <c r="IQ219" s="45"/>
      <c r="IR219" s="45"/>
      <c r="IS219" s="45"/>
      <c r="IT219" s="45"/>
      <c r="IU219" s="45"/>
      <c r="IV219" s="45"/>
      <c r="IW219" s="45"/>
      <c r="IX219" s="45"/>
    </row>
    <row r="220" spans="2:258" ht="25.5" x14ac:dyDescent="0.25">
      <c r="B220" s="106"/>
      <c r="C220" s="94">
        <v>2</v>
      </c>
      <c r="D220" s="95" t="s">
        <v>17</v>
      </c>
      <c r="E220" s="96"/>
      <c r="F220" s="96"/>
      <c r="G220" s="104"/>
      <c r="I220" s="20">
        <f t="shared" ref="I220" si="390">+COUNTIF(I221:I225,"=x")+COUNTIF(I221:I225,"=vencida")+COUNTIF(I221:I225,"=cumplida")</f>
        <v>0</v>
      </c>
      <c r="J220" s="21">
        <f t="shared" ref="J220" si="391">+COUNTIF(J221:J225,"=x")</f>
        <v>0</v>
      </c>
      <c r="K220" s="22" t="str">
        <f t="shared" ref="K220" si="392">IFERROR(+J220/I220,"No se programaron actividades relacionadas con este objetivo")</f>
        <v>No se programaron actividades relacionadas con este objetivo</v>
      </c>
      <c r="L220" s="26"/>
      <c r="N220" s="20">
        <f t="shared" ref="N220" si="393">+COUNTIF(N221:N225,"=x")+COUNTIF(N221:N225,"=vencida")+COUNTIF(N221:N225,"=cumplida")</f>
        <v>0</v>
      </c>
      <c r="O220" s="21">
        <f t="shared" ref="O220" si="394">+COUNTIF(O221:O225,"=x")+COUNTIF(O221:O225,"=Cumplida")</f>
        <v>0</v>
      </c>
      <c r="P220" s="22" t="str">
        <f t="shared" ref="P220" si="395">IF(N220=0,"No se programaron actividades relacionadas con este objetivo",O220/N220)</f>
        <v>No se programaron actividades relacionadas con este objetivo</v>
      </c>
      <c r="Q220" s="26"/>
      <c r="S220" s="20">
        <f t="shared" ref="S220" si="396">+COUNTIF(S221:S225,"=x")+COUNTIF(S221:S225,"=vencida")+COUNTIF(S221:S225,"=cumplida")</f>
        <v>0</v>
      </c>
      <c r="T220" s="21">
        <f t="shared" ref="T220" si="397">+COUNTIF(T221:T225,"=x")+COUNTIF(T221:T225,"=Cumplida")</f>
        <v>0</v>
      </c>
      <c r="U220" s="22" t="str">
        <f t="shared" ref="U220" si="398">IF(S220=0,"No se programaron actividades relacionadas con este objetivo",T220/S220)</f>
        <v>No se programaron actividades relacionadas con este objetivo</v>
      </c>
      <c r="V220" s="30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5"/>
      <c r="CT220" s="45"/>
      <c r="CU220" s="45"/>
      <c r="CV220" s="45"/>
      <c r="CW220" s="45"/>
      <c r="CX220" s="45"/>
      <c r="CY220" s="45"/>
      <c r="CZ220" s="45"/>
      <c r="DA220" s="45"/>
      <c r="DB220" s="45"/>
      <c r="DC220" s="45"/>
      <c r="DD220" s="45"/>
      <c r="DE220" s="45"/>
      <c r="DF220" s="45"/>
      <c r="DG220" s="45"/>
      <c r="DH220" s="45"/>
      <c r="DI220" s="45"/>
      <c r="DJ220" s="45"/>
      <c r="DK220" s="45"/>
      <c r="DL220" s="45"/>
      <c r="DM220" s="45"/>
      <c r="DN220" s="45"/>
      <c r="DO220" s="45"/>
      <c r="DP220" s="45"/>
      <c r="DQ220" s="45"/>
      <c r="DR220" s="45"/>
      <c r="DS220" s="45"/>
      <c r="DT220" s="45"/>
      <c r="DU220" s="45"/>
      <c r="DV220" s="45"/>
      <c r="DW220" s="45"/>
      <c r="DX220" s="45"/>
      <c r="DY220" s="45"/>
      <c r="DZ220" s="45"/>
      <c r="EA220" s="45"/>
      <c r="EB220" s="45"/>
      <c r="EC220" s="45"/>
      <c r="ED220" s="45"/>
      <c r="EE220" s="45"/>
      <c r="EF220" s="45"/>
      <c r="EG220" s="45"/>
      <c r="EH220" s="45"/>
      <c r="EI220" s="45"/>
      <c r="EJ220" s="45"/>
      <c r="EK220" s="45"/>
      <c r="EL220" s="45"/>
      <c r="EM220" s="45"/>
      <c r="EN220" s="45"/>
      <c r="EO220" s="45"/>
      <c r="EP220" s="45"/>
      <c r="EQ220" s="45"/>
      <c r="ER220" s="45"/>
      <c r="ES220" s="45"/>
      <c r="ET220" s="45"/>
      <c r="EU220" s="45"/>
      <c r="EV220" s="45"/>
      <c r="EW220" s="45"/>
      <c r="EX220" s="45"/>
      <c r="EY220" s="45"/>
      <c r="EZ220" s="45"/>
      <c r="FA220" s="45"/>
      <c r="FB220" s="45"/>
      <c r="FC220" s="45"/>
      <c r="FD220" s="45"/>
      <c r="FE220" s="45"/>
      <c r="FF220" s="45"/>
      <c r="FG220" s="45"/>
      <c r="FH220" s="45"/>
      <c r="FI220" s="45"/>
      <c r="FJ220" s="45"/>
      <c r="FK220" s="45"/>
      <c r="FL220" s="45"/>
      <c r="FM220" s="45"/>
      <c r="FN220" s="45"/>
      <c r="FO220" s="45"/>
      <c r="FP220" s="45"/>
      <c r="FQ220" s="45"/>
      <c r="FR220" s="45"/>
      <c r="FS220" s="45"/>
      <c r="FT220" s="45"/>
      <c r="FU220" s="45"/>
      <c r="FV220" s="45"/>
      <c r="FW220" s="45"/>
      <c r="FX220" s="45"/>
      <c r="FY220" s="45"/>
      <c r="FZ220" s="45"/>
      <c r="GA220" s="45"/>
      <c r="GB220" s="45"/>
      <c r="GC220" s="45"/>
      <c r="GD220" s="45"/>
      <c r="GE220" s="45"/>
      <c r="GF220" s="45"/>
      <c r="GG220" s="45"/>
      <c r="GH220" s="45"/>
      <c r="GI220" s="45"/>
      <c r="GJ220" s="45"/>
      <c r="GK220" s="45"/>
      <c r="GL220" s="45"/>
      <c r="GM220" s="45"/>
      <c r="GN220" s="45"/>
      <c r="GO220" s="45"/>
      <c r="GP220" s="45"/>
      <c r="GQ220" s="45"/>
      <c r="GR220" s="45"/>
      <c r="GS220" s="45"/>
      <c r="GT220" s="45"/>
      <c r="GU220" s="45"/>
      <c r="GV220" s="45"/>
      <c r="GW220" s="45"/>
      <c r="GX220" s="45"/>
      <c r="GY220" s="45"/>
      <c r="GZ220" s="45"/>
      <c r="HA220" s="45"/>
      <c r="HB220" s="45"/>
      <c r="HC220" s="45"/>
      <c r="HD220" s="45"/>
      <c r="HE220" s="45"/>
      <c r="HF220" s="45"/>
      <c r="HG220" s="45"/>
      <c r="HH220" s="45"/>
      <c r="HI220" s="45"/>
      <c r="HJ220" s="45"/>
      <c r="HK220" s="45"/>
      <c r="HL220" s="45"/>
      <c r="HM220" s="45"/>
      <c r="HN220" s="45"/>
      <c r="HO220" s="45"/>
      <c r="HP220" s="45"/>
      <c r="HQ220" s="45"/>
      <c r="HR220" s="45"/>
      <c r="HS220" s="45"/>
      <c r="HT220" s="45"/>
      <c r="HU220" s="45"/>
      <c r="HV220" s="45"/>
      <c r="HW220" s="45"/>
      <c r="HX220" s="45"/>
      <c r="HY220" s="45"/>
      <c r="HZ220" s="45"/>
      <c r="IA220" s="45"/>
      <c r="IB220" s="45"/>
      <c r="IC220" s="45"/>
      <c r="ID220" s="45"/>
      <c r="IE220" s="45"/>
      <c r="IF220" s="45"/>
      <c r="IG220" s="45"/>
      <c r="IH220" s="45"/>
      <c r="II220" s="45"/>
      <c r="IJ220" s="45"/>
      <c r="IK220" s="45"/>
      <c r="IL220" s="45"/>
      <c r="IM220" s="45"/>
      <c r="IN220" s="45"/>
      <c r="IO220" s="45"/>
      <c r="IP220" s="45"/>
      <c r="IQ220" s="45"/>
      <c r="IR220" s="45"/>
      <c r="IS220" s="45"/>
      <c r="IT220" s="45"/>
      <c r="IU220" s="45"/>
      <c r="IV220" s="45"/>
      <c r="IW220" s="45"/>
      <c r="IX220" s="45"/>
    </row>
    <row r="221" spans="2:258" x14ac:dyDescent="0.25">
      <c r="B221" s="106"/>
      <c r="C221" s="98" t="s">
        <v>18</v>
      </c>
      <c r="D221" s="99" t="s">
        <v>16</v>
      </c>
      <c r="E221" s="100"/>
      <c r="F221" s="100"/>
      <c r="G221" s="105"/>
      <c r="I221" s="1" t="str">
        <f t="shared" ref="I221:I225" si="399">+IF(AND(G221&lt;=$K$10,G221&gt;0),"x"," ")</f>
        <v xml:space="preserve"> </v>
      </c>
      <c r="J221" s="4"/>
      <c r="K221" s="4"/>
      <c r="L221" s="11"/>
      <c r="N221" s="25" t="str">
        <f t="shared" ref="N221:N225" si="400">+IF(AND(G221&lt;=$P$10,G221&gt;0),IF(G221&lt;=$K$10,IF(J221="x","cumplida","vencida"),"x")," ")</f>
        <v xml:space="preserve"> </v>
      </c>
      <c r="O221" s="4" t="str">
        <f t="shared" ref="O221:O225" si="401">+IF(N221="cumplida","x"," ")</f>
        <v xml:space="preserve"> </v>
      </c>
      <c r="P221" s="4"/>
      <c r="Q221" s="11"/>
      <c r="S221" s="25" t="str">
        <f t="shared" ref="S221:S225" si="402">+IF(N221="cumplida","cumplida",IF(OR(N221="vencida",N221="x"),IF(O221="x","cumplida","vencida"),IF(G221&gt;0,"x","")))</f>
        <v/>
      </c>
      <c r="T221" s="4" t="str">
        <f t="shared" ref="T221:T225" si="403">+IF(S221="cumplida","x"," ")</f>
        <v xml:space="preserve"> </v>
      </c>
      <c r="U221" s="4"/>
      <c r="V221" s="11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5"/>
      <c r="CT221" s="45"/>
      <c r="CU221" s="45"/>
      <c r="CV221" s="45"/>
      <c r="CW221" s="45"/>
      <c r="CX221" s="45"/>
      <c r="CY221" s="45"/>
      <c r="CZ221" s="45"/>
      <c r="DA221" s="45"/>
      <c r="DB221" s="45"/>
      <c r="DC221" s="45"/>
      <c r="DD221" s="45"/>
      <c r="DE221" s="45"/>
      <c r="DF221" s="45"/>
      <c r="DG221" s="45"/>
      <c r="DH221" s="45"/>
      <c r="DI221" s="45"/>
      <c r="DJ221" s="45"/>
      <c r="DK221" s="45"/>
      <c r="DL221" s="45"/>
      <c r="DM221" s="45"/>
      <c r="DN221" s="45"/>
      <c r="DO221" s="45"/>
      <c r="DP221" s="45"/>
      <c r="DQ221" s="45"/>
      <c r="DR221" s="45"/>
      <c r="DS221" s="45"/>
      <c r="DT221" s="45"/>
      <c r="DU221" s="45"/>
      <c r="DV221" s="45"/>
      <c r="DW221" s="45"/>
      <c r="DX221" s="45"/>
      <c r="DY221" s="45"/>
      <c r="DZ221" s="45"/>
      <c r="EA221" s="45"/>
      <c r="EB221" s="45"/>
      <c r="EC221" s="45"/>
      <c r="ED221" s="45"/>
      <c r="EE221" s="45"/>
      <c r="EF221" s="45"/>
      <c r="EG221" s="45"/>
      <c r="EH221" s="45"/>
      <c r="EI221" s="45"/>
      <c r="EJ221" s="45"/>
      <c r="EK221" s="45"/>
      <c r="EL221" s="45"/>
      <c r="EM221" s="45"/>
      <c r="EN221" s="45"/>
      <c r="EO221" s="45"/>
      <c r="EP221" s="45"/>
      <c r="EQ221" s="45"/>
      <c r="ER221" s="45"/>
      <c r="ES221" s="45"/>
      <c r="ET221" s="45"/>
      <c r="EU221" s="45"/>
      <c r="EV221" s="45"/>
      <c r="EW221" s="45"/>
      <c r="EX221" s="45"/>
      <c r="EY221" s="45"/>
      <c r="EZ221" s="45"/>
      <c r="FA221" s="45"/>
      <c r="FB221" s="45"/>
      <c r="FC221" s="45"/>
      <c r="FD221" s="45"/>
      <c r="FE221" s="45"/>
      <c r="FF221" s="45"/>
      <c r="FG221" s="45"/>
      <c r="FH221" s="45"/>
      <c r="FI221" s="45"/>
      <c r="FJ221" s="45"/>
      <c r="FK221" s="45"/>
      <c r="FL221" s="45"/>
      <c r="FM221" s="45"/>
      <c r="FN221" s="45"/>
      <c r="FO221" s="45"/>
      <c r="FP221" s="45"/>
      <c r="FQ221" s="45"/>
      <c r="FR221" s="45"/>
      <c r="FS221" s="45"/>
      <c r="FT221" s="45"/>
      <c r="FU221" s="45"/>
      <c r="FV221" s="45"/>
      <c r="FW221" s="45"/>
      <c r="FX221" s="45"/>
      <c r="FY221" s="45"/>
      <c r="FZ221" s="45"/>
      <c r="GA221" s="45"/>
      <c r="GB221" s="45"/>
      <c r="GC221" s="45"/>
      <c r="GD221" s="45"/>
      <c r="GE221" s="45"/>
      <c r="GF221" s="45"/>
      <c r="GG221" s="45"/>
      <c r="GH221" s="45"/>
      <c r="GI221" s="45"/>
      <c r="GJ221" s="45"/>
      <c r="GK221" s="45"/>
      <c r="GL221" s="45"/>
      <c r="GM221" s="45"/>
      <c r="GN221" s="45"/>
      <c r="GO221" s="45"/>
      <c r="GP221" s="45"/>
      <c r="GQ221" s="45"/>
      <c r="GR221" s="45"/>
      <c r="GS221" s="45"/>
      <c r="GT221" s="45"/>
      <c r="GU221" s="45"/>
      <c r="GV221" s="45"/>
      <c r="GW221" s="45"/>
      <c r="GX221" s="45"/>
      <c r="GY221" s="45"/>
      <c r="GZ221" s="45"/>
      <c r="HA221" s="45"/>
      <c r="HB221" s="45"/>
      <c r="HC221" s="45"/>
      <c r="HD221" s="45"/>
      <c r="HE221" s="45"/>
      <c r="HF221" s="45"/>
      <c r="HG221" s="45"/>
      <c r="HH221" s="45"/>
      <c r="HI221" s="45"/>
      <c r="HJ221" s="45"/>
      <c r="HK221" s="45"/>
      <c r="HL221" s="45"/>
      <c r="HM221" s="45"/>
      <c r="HN221" s="45"/>
      <c r="HO221" s="45"/>
      <c r="HP221" s="45"/>
      <c r="HQ221" s="45"/>
      <c r="HR221" s="45"/>
      <c r="HS221" s="45"/>
      <c r="HT221" s="45"/>
      <c r="HU221" s="45"/>
      <c r="HV221" s="45"/>
      <c r="HW221" s="45"/>
      <c r="HX221" s="45"/>
      <c r="HY221" s="45"/>
      <c r="HZ221" s="45"/>
      <c r="IA221" s="45"/>
      <c r="IB221" s="45"/>
      <c r="IC221" s="45"/>
      <c r="ID221" s="45"/>
      <c r="IE221" s="45"/>
      <c r="IF221" s="45"/>
      <c r="IG221" s="45"/>
      <c r="IH221" s="45"/>
      <c r="II221" s="45"/>
      <c r="IJ221" s="45"/>
      <c r="IK221" s="45"/>
      <c r="IL221" s="45"/>
      <c r="IM221" s="45"/>
      <c r="IN221" s="45"/>
      <c r="IO221" s="45"/>
      <c r="IP221" s="45"/>
      <c r="IQ221" s="45"/>
      <c r="IR221" s="45"/>
      <c r="IS221" s="45"/>
      <c r="IT221" s="45"/>
      <c r="IU221" s="45"/>
      <c r="IV221" s="45"/>
      <c r="IW221" s="45"/>
      <c r="IX221" s="45"/>
    </row>
    <row r="222" spans="2:258" x14ac:dyDescent="0.25">
      <c r="B222" s="106"/>
      <c r="C222" s="98" t="s">
        <v>19</v>
      </c>
      <c r="D222" s="99" t="s">
        <v>21</v>
      </c>
      <c r="E222" s="100"/>
      <c r="F222" s="100"/>
      <c r="G222" s="105"/>
      <c r="I222" s="1" t="str">
        <f t="shared" si="399"/>
        <v xml:space="preserve"> </v>
      </c>
      <c r="J222" s="4"/>
      <c r="K222" s="4"/>
      <c r="L222" s="11"/>
      <c r="N222" s="25" t="str">
        <f t="shared" si="400"/>
        <v xml:space="preserve"> </v>
      </c>
      <c r="O222" s="4" t="str">
        <f t="shared" si="401"/>
        <v xml:space="preserve"> </v>
      </c>
      <c r="P222" s="4"/>
      <c r="Q222" s="11"/>
      <c r="S222" s="25" t="str">
        <f t="shared" si="402"/>
        <v/>
      </c>
      <c r="T222" s="4" t="str">
        <f t="shared" si="403"/>
        <v xml:space="preserve"> </v>
      </c>
      <c r="U222" s="4"/>
      <c r="V222" s="11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  <c r="CR222" s="45"/>
      <c r="CS222" s="45"/>
      <c r="CT222" s="45"/>
      <c r="CU222" s="45"/>
      <c r="CV222" s="45"/>
      <c r="CW222" s="45"/>
      <c r="CX222" s="45"/>
      <c r="CY222" s="45"/>
      <c r="CZ222" s="45"/>
      <c r="DA222" s="45"/>
      <c r="DB222" s="45"/>
      <c r="DC222" s="45"/>
      <c r="DD222" s="45"/>
      <c r="DE222" s="45"/>
      <c r="DF222" s="45"/>
      <c r="DG222" s="45"/>
      <c r="DH222" s="45"/>
      <c r="DI222" s="45"/>
      <c r="DJ222" s="45"/>
      <c r="DK222" s="45"/>
      <c r="DL222" s="45"/>
      <c r="DM222" s="45"/>
      <c r="DN222" s="45"/>
      <c r="DO222" s="45"/>
      <c r="DP222" s="45"/>
      <c r="DQ222" s="45"/>
      <c r="DR222" s="45"/>
      <c r="DS222" s="45"/>
      <c r="DT222" s="45"/>
      <c r="DU222" s="45"/>
      <c r="DV222" s="45"/>
      <c r="DW222" s="45"/>
      <c r="DX222" s="45"/>
      <c r="DY222" s="45"/>
      <c r="DZ222" s="45"/>
      <c r="EA222" s="45"/>
      <c r="EB222" s="45"/>
      <c r="EC222" s="45"/>
      <c r="ED222" s="45"/>
      <c r="EE222" s="45"/>
      <c r="EF222" s="45"/>
      <c r="EG222" s="45"/>
      <c r="EH222" s="45"/>
      <c r="EI222" s="45"/>
      <c r="EJ222" s="45"/>
      <c r="EK222" s="45"/>
      <c r="EL222" s="45"/>
      <c r="EM222" s="45"/>
      <c r="EN222" s="45"/>
      <c r="EO222" s="45"/>
      <c r="EP222" s="45"/>
      <c r="EQ222" s="45"/>
      <c r="ER222" s="45"/>
      <c r="ES222" s="45"/>
      <c r="ET222" s="45"/>
      <c r="EU222" s="45"/>
      <c r="EV222" s="45"/>
      <c r="EW222" s="45"/>
      <c r="EX222" s="45"/>
      <c r="EY222" s="45"/>
      <c r="EZ222" s="45"/>
      <c r="FA222" s="45"/>
      <c r="FB222" s="45"/>
      <c r="FC222" s="45"/>
      <c r="FD222" s="45"/>
      <c r="FE222" s="45"/>
      <c r="FF222" s="45"/>
      <c r="FG222" s="45"/>
      <c r="FH222" s="45"/>
      <c r="FI222" s="45"/>
      <c r="FJ222" s="45"/>
      <c r="FK222" s="45"/>
      <c r="FL222" s="45"/>
      <c r="FM222" s="45"/>
      <c r="FN222" s="45"/>
      <c r="FO222" s="45"/>
      <c r="FP222" s="45"/>
      <c r="FQ222" s="45"/>
      <c r="FR222" s="45"/>
      <c r="FS222" s="45"/>
      <c r="FT222" s="45"/>
      <c r="FU222" s="45"/>
      <c r="FV222" s="45"/>
      <c r="FW222" s="45"/>
      <c r="FX222" s="45"/>
      <c r="FY222" s="45"/>
      <c r="FZ222" s="45"/>
      <c r="GA222" s="45"/>
      <c r="GB222" s="45"/>
      <c r="GC222" s="45"/>
      <c r="GD222" s="45"/>
      <c r="GE222" s="45"/>
      <c r="GF222" s="45"/>
      <c r="GG222" s="45"/>
      <c r="GH222" s="45"/>
      <c r="GI222" s="45"/>
      <c r="GJ222" s="45"/>
      <c r="GK222" s="45"/>
      <c r="GL222" s="45"/>
      <c r="GM222" s="45"/>
      <c r="GN222" s="45"/>
      <c r="GO222" s="45"/>
      <c r="GP222" s="45"/>
      <c r="GQ222" s="45"/>
      <c r="GR222" s="45"/>
      <c r="GS222" s="45"/>
      <c r="GT222" s="45"/>
      <c r="GU222" s="45"/>
      <c r="GV222" s="45"/>
      <c r="GW222" s="45"/>
      <c r="GX222" s="45"/>
      <c r="GY222" s="45"/>
      <c r="GZ222" s="45"/>
      <c r="HA222" s="45"/>
      <c r="HB222" s="45"/>
      <c r="HC222" s="45"/>
      <c r="HD222" s="45"/>
      <c r="HE222" s="45"/>
      <c r="HF222" s="45"/>
      <c r="HG222" s="45"/>
      <c r="HH222" s="45"/>
      <c r="HI222" s="45"/>
      <c r="HJ222" s="45"/>
      <c r="HK222" s="45"/>
      <c r="HL222" s="45"/>
      <c r="HM222" s="45"/>
      <c r="HN222" s="45"/>
      <c r="HO222" s="45"/>
      <c r="HP222" s="45"/>
      <c r="HQ222" s="45"/>
      <c r="HR222" s="45"/>
      <c r="HS222" s="45"/>
      <c r="HT222" s="45"/>
      <c r="HU222" s="45"/>
      <c r="HV222" s="45"/>
      <c r="HW222" s="45"/>
      <c r="HX222" s="45"/>
      <c r="HY222" s="45"/>
      <c r="HZ222" s="45"/>
      <c r="IA222" s="45"/>
      <c r="IB222" s="45"/>
      <c r="IC222" s="45"/>
      <c r="ID222" s="45"/>
      <c r="IE222" s="45"/>
      <c r="IF222" s="45"/>
      <c r="IG222" s="45"/>
      <c r="IH222" s="45"/>
      <c r="II222" s="45"/>
      <c r="IJ222" s="45"/>
      <c r="IK222" s="45"/>
      <c r="IL222" s="45"/>
      <c r="IM222" s="45"/>
      <c r="IN222" s="45"/>
      <c r="IO222" s="45"/>
      <c r="IP222" s="45"/>
      <c r="IQ222" s="45"/>
      <c r="IR222" s="45"/>
      <c r="IS222" s="45"/>
      <c r="IT222" s="45"/>
      <c r="IU222" s="45"/>
      <c r="IV222" s="45"/>
      <c r="IW222" s="45"/>
      <c r="IX222" s="45"/>
    </row>
    <row r="223" spans="2:258" x14ac:dyDescent="0.25">
      <c r="B223" s="106"/>
      <c r="C223" s="98" t="s">
        <v>20</v>
      </c>
      <c r="D223" s="99" t="s">
        <v>22</v>
      </c>
      <c r="E223" s="100"/>
      <c r="F223" s="100"/>
      <c r="G223" s="105"/>
      <c r="I223" s="1" t="str">
        <f t="shared" si="399"/>
        <v xml:space="preserve"> </v>
      </c>
      <c r="J223" s="4"/>
      <c r="K223" s="4"/>
      <c r="L223" s="11"/>
      <c r="N223" s="25" t="str">
        <f t="shared" si="400"/>
        <v xml:space="preserve"> </v>
      </c>
      <c r="O223" s="4" t="str">
        <f t="shared" si="401"/>
        <v xml:space="preserve"> </v>
      </c>
      <c r="P223" s="4"/>
      <c r="Q223" s="11"/>
      <c r="S223" s="25" t="str">
        <f t="shared" si="402"/>
        <v/>
      </c>
      <c r="T223" s="4" t="str">
        <f t="shared" si="403"/>
        <v xml:space="preserve"> </v>
      </c>
      <c r="U223" s="4"/>
      <c r="V223" s="11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  <c r="CR223" s="45"/>
      <c r="CS223" s="45"/>
      <c r="CT223" s="45"/>
      <c r="CU223" s="45"/>
      <c r="CV223" s="45"/>
      <c r="CW223" s="45"/>
      <c r="CX223" s="45"/>
      <c r="CY223" s="45"/>
      <c r="CZ223" s="45"/>
      <c r="DA223" s="45"/>
      <c r="DB223" s="45"/>
      <c r="DC223" s="45"/>
      <c r="DD223" s="45"/>
      <c r="DE223" s="45"/>
      <c r="DF223" s="45"/>
      <c r="DG223" s="45"/>
      <c r="DH223" s="45"/>
      <c r="DI223" s="45"/>
      <c r="DJ223" s="45"/>
      <c r="DK223" s="45"/>
      <c r="DL223" s="45"/>
      <c r="DM223" s="45"/>
      <c r="DN223" s="45"/>
      <c r="DO223" s="45"/>
      <c r="DP223" s="45"/>
      <c r="DQ223" s="45"/>
      <c r="DR223" s="45"/>
      <c r="DS223" s="45"/>
      <c r="DT223" s="45"/>
      <c r="DU223" s="45"/>
      <c r="DV223" s="45"/>
      <c r="DW223" s="45"/>
      <c r="DX223" s="45"/>
      <c r="DY223" s="45"/>
      <c r="DZ223" s="45"/>
      <c r="EA223" s="45"/>
      <c r="EB223" s="45"/>
      <c r="EC223" s="45"/>
      <c r="ED223" s="45"/>
      <c r="EE223" s="45"/>
      <c r="EF223" s="45"/>
      <c r="EG223" s="45"/>
      <c r="EH223" s="45"/>
      <c r="EI223" s="45"/>
      <c r="EJ223" s="45"/>
      <c r="EK223" s="45"/>
      <c r="EL223" s="45"/>
      <c r="EM223" s="45"/>
      <c r="EN223" s="45"/>
      <c r="EO223" s="45"/>
      <c r="EP223" s="45"/>
      <c r="EQ223" s="45"/>
      <c r="ER223" s="45"/>
      <c r="ES223" s="45"/>
      <c r="ET223" s="45"/>
      <c r="EU223" s="45"/>
      <c r="EV223" s="45"/>
      <c r="EW223" s="45"/>
      <c r="EX223" s="45"/>
      <c r="EY223" s="45"/>
      <c r="EZ223" s="45"/>
      <c r="FA223" s="45"/>
      <c r="FB223" s="45"/>
      <c r="FC223" s="45"/>
      <c r="FD223" s="45"/>
      <c r="FE223" s="45"/>
      <c r="FF223" s="45"/>
      <c r="FG223" s="45"/>
      <c r="FH223" s="45"/>
      <c r="FI223" s="45"/>
      <c r="FJ223" s="45"/>
      <c r="FK223" s="45"/>
      <c r="FL223" s="45"/>
      <c r="FM223" s="45"/>
      <c r="FN223" s="45"/>
      <c r="FO223" s="45"/>
      <c r="FP223" s="45"/>
      <c r="FQ223" s="45"/>
      <c r="FR223" s="45"/>
      <c r="FS223" s="45"/>
      <c r="FT223" s="45"/>
      <c r="FU223" s="45"/>
      <c r="FV223" s="45"/>
      <c r="FW223" s="45"/>
      <c r="FX223" s="45"/>
      <c r="FY223" s="45"/>
      <c r="FZ223" s="45"/>
      <c r="GA223" s="45"/>
      <c r="GB223" s="45"/>
      <c r="GC223" s="45"/>
      <c r="GD223" s="45"/>
      <c r="GE223" s="45"/>
      <c r="GF223" s="45"/>
      <c r="GG223" s="45"/>
      <c r="GH223" s="45"/>
      <c r="GI223" s="45"/>
      <c r="GJ223" s="45"/>
      <c r="GK223" s="45"/>
      <c r="GL223" s="45"/>
      <c r="GM223" s="45"/>
      <c r="GN223" s="45"/>
      <c r="GO223" s="45"/>
      <c r="GP223" s="45"/>
      <c r="GQ223" s="45"/>
      <c r="GR223" s="45"/>
      <c r="GS223" s="45"/>
      <c r="GT223" s="45"/>
      <c r="GU223" s="45"/>
      <c r="GV223" s="45"/>
      <c r="GW223" s="45"/>
      <c r="GX223" s="45"/>
      <c r="GY223" s="45"/>
      <c r="GZ223" s="45"/>
      <c r="HA223" s="45"/>
      <c r="HB223" s="45"/>
      <c r="HC223" s="45"/>
      <c r="HD223" s="45"/>
      <c r="HE223" s="45"/>
      <c r="HF223" s="45"/>
      <c r="HG223" s="45"/>
      <c r="HH223" s="45"/>
      <c r="HI223" s="45"/>
      <c r="HJ223" s="45"/>
      <c r="HK223" s="45"/>
      <c r="HL223" s="45"/>
      <c r="HM223" s="45"/>
      <c r="HN223" s="45"/>
      <c r="HO223" s="45"/>
      <c r="HP223" s="45"/>
      <c r="HQ223" s="45"/>
      <c r="HR223" s="45"/>
      <c r="HS223" s="45"/>
      <c r="HT223" s="45"/>
      <c r="HU223" s="45"/>
      <c r="HV223" s="45"/>
      <c r="HW223" s="45"/>
      <c r="HX223" s="45"/>
      <c r="HY223" s="45"/>
      <c r="HZ223" s="45"/>
      <c r="IA223" s="45"/>
      <c r="IB223" s="45"/>
      <c r="IC223" s="45"/>
      <c r="ID223" s="45"/>
      <c r="IE223" s="45"/>
      <c r="IF223" s="45"/>
      <c r="IG223" s="45"/>
      <c r="IH223" s="45"/>
      <c r="II223" s="45"/>
      <c r="IJ223" s="45"/>
      <c r="IK223" s="45"/>
      <c r="IL223" s="45"/>
      <c r="IM223" s="45"/>
      <c r="IN223" s="45"/>
      <c r="IO223" s="45"/>
      <c r="IP223" s="45"/>
      <c r="IQ223" s="45"/>
      <c r="IR223" s="45"/>
      <c r="IS223" s="45"/>
      <c r="IT223" s="45"/>
      <c r="IU223" s="45"/>
      <c r="IV223" s="45"/>
      <c r="IW223" s="45"/>
      <c r="IX223" s="45"/>
    </row>
    <row r="224" spans="2:258" x14ac:dyDescent="0.25">
      <c r="B224" s="106"/>
      <c r="C224" s="98" t="s">
        <v>12</v>
      </c>
      <c r="D224" s="103" t="s">
        <v>12</v>
      </c>
      <c r="E224" s="100"/>
      <c r="F224" s="100"/>
      <c r="G224" s="105"/>
      <c r="I224" s="1" t="str">
        <f t="shared" si="399"/>
        <v xml:space="preserve"> </v>
      </c>
      <c r="J224" s="4"/>
      <c r="K224" s="4"/>
      <c r="L224" s="11"/>
      <c r="N224" s="25" t="str">
        <f t="shared" si="400"/>
        <v xml:space="preserve"> </v>
      </c>
      <c r="O224" s="4" t="str">
        <f t="shared" si="401"/>
        <v xml:space="preserve"> </v>
      </c>
      <c r="P224" s="4"/>
      <c r="Q224" s="11"/>
      <c r="S224" s="25" t="str">
        <f t="shared" si="402"/>
        <v/>
      </c>
      <c r="T224" s="4" t="str">
        <f t="shared" si="403"/>
        <v xml:space="preserve"> </v>
      </c>
      <c r="U224" s="4"/>
      <c r="V224" s="11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  <c r="CM224" s="45"/>
      <c r="CN224" s="45"/>
      <c r="CO224" s="45"/>
      <c r="CP224" s="45"/>
      <c r="CQ224" s="45"/>
      <c r="CR224" s="45"/>
      <c r="CS224" s="45"/>
      <c r="CT224" s="45"/>
      <c r="CU224" s="45"/>
      <c r="CV224" s="45"/>
      <c r="CW224" s="45"/>
      <c r="CX224" s="45"/>
      <c r="CY224" s="45"/>
      <c r="CZ224" s="45"/>
      <c r="DA224" s="45"/>
      <c r="DB224" s="45"/>
      <c r="DC224" s="45"/>
      <c r="DD224" s="45"/>
      <c r="DE224" s="45"/>
      <c r="DF224" s="45"/>
      <c r="DG224" s="45"/>
      <c r="DH224" s="45"/>
      <c r="DI224" s="45"/>
      <c r="DJ224" s="45"/>
      <c r="DK224" s="45"/>
      <c r="DL224" s="45"/>
      <c r="DM224" s="45"/>
      <c r="DN224" s="45"/>
      <c r="DO224" s="45"/>
      <c r="DP224" s="45"/>
      <c r="DQ224" s="45"/>
      <c r="DR224" s="45"/>
      <c r="DS224" s="45"/>
      <c r="DT224" s="45"/>
      <c r="DU224" s="45"/>
      <c r="DV224" s="45"/>
      <c r="DW224" s="45"/>
      <c r="DX224" s="45"/>
      <c r="DY224" s="45"/>
      <c r="DZ224" s="45"/>
      <c r="EA224" s="45"/>
      <c r="EB224" s="45"/>
      <c r="EC224" s="45"/>
      <c r="ED224" s="45"/>
      <c r="EE224" s="45"/>
      <c r="EF224" s="45"/>
      <c r="EG224" s="45"/>
      <c r="EH224" s="45"/>
      <c r="EI224" s="45"/>
      <c r="EJ224" s="45"/>
      <c r="EK224" s="45"/>
      <c r="EL224" s="45"/>
      <c r="EM224" s="45"/>
      <c r="EN224" s="45"/>
      <c r="EO224" s="45"/>
      <c r="EP224" s="45"/>
      <c r="EQ224" s="45"/>
      <c r="ER224" s="45"/>
      <c r="ES224" s="45"/>
      <c r="ET224" s="45"/>
      <c r="EU224" s="45"/>
      <c r="EV224" s="45"/>
      <c r="EW224" s="45"/>
      <c r="EX224" s="45"/>
      <c r="EY224" s="45"/>
      <c r="EZ224" s="45"/>
      <c r="FA224" s="45"/>
      <c r="FB224" s="45"/>
      <c r="FC224" s="45"/>
      <c r="FD224" s="45"/>
      <c r="FE224" s="45"/>
      <c r="FF224" s="45"/>
      <c r="FG224" s="45"/>
      <c r="FH224" s="45"/>
      <c r="FI224" s="45"/>
      <c r="FJ224" s="45"/>
      <c r="FK224" s="45"/>
      <c r="FL224" s="45"/>
      <c r="FM224" s="45"/>
      <c r="FN224" s="45"/>
      <c r="FO224" s="45"/>
      <c r="FP224" s="45"/>
      <c r="FQ224" s="45"/>
      <c r="FR224" s="45"/>
      <c r="FS224" s="45"/>
      <c r="FT224" s="45"/>
      <c r="FU224" s="45"/>
      <c r="FV224" s="45"/>
      <c r="FW224" s="45"/>
      <c r="FX224" s="45"/>
      <c r="FY224" s="45"/>
      <c r="FZ224" s="45"/>
      <c r="GA224" s="45"/>
      <c r="GB224" s="45"/>
      <c r="GC224" s="45"/>
      <c r="GD224" s="45"/>
      <c r="GE224" s="45"/>
      <c r="GF224" s="45"/>
      <c r="GG224" s="45"/>
      <c r="GH224" s="45"/>
      <c r="GI224" s="45"/>
      <c r="GJ224" s="45"/>
      <c r="GK224" s="45"/>
      <c r="GL224" s="45"/>
      <c r="GM224" s="45"/>
      <c r="GN224" s="45"/>
      <c r="GO224" s="45"/>
      <c r="GP224" s="45"/>
      <c r="GQ224" s="45"/>
      <c r="GR224" s="45"/>
      <c r="GS224" s="45"/>
      <c r="GT224" s="45"/>
      <c r="GU224" s="45"/>
      <c r="GV224" s="45"/>
      <c r="GW224" s="45"/>
      <c r="GX224" s="45"/>
      <c r="GY224" s="45"/>
      <c r="GZ224" s="45"/>
      <c r="HA224" s="45"/>
      <c r="HB224" s="45"/>
      <c r="HC224" s="45"/>
      <c r="HD224" s="45"/>
      <c r="HE224" s="45"/>
      <c r="HF224" s="45"/>
      <c r="HG224" s="45"/>
      <c r="HH224" s="45"/>
      <c r="HI224" s="45"/>
      <c r="HJ224" s="45"/>
      <c r="HK224" s="45"/>
      <c r="HL224" s="45"/>
      <c r="HM224" s="45"/>
      <c r="HN224" s="45"/>
      <c r="HO224" s="45"/>
      <c r="HP224" s="45"/>
      <c r="HQ224" s="45"/>
      <c r="HR224" s="45"/>
      <c r="HS224" s="45"/>
      <c r="HT224" s="45"/>
      <c r="HU224" s="45"/>
      <c r="HV224" s="45"/>
      <c r="HW224" s="45"/>
      <c r="HX224" s="45"/>
      <c r="HY224" s="45"/>
      <c r="HZ224" s="45"/>
      <c r="IA224" s="45"/>
      <c r="IB224" s="45"/>
      <c r="IC224" s="45"/>
      <c r="ID224" s="45"/>
      <c r="IE224" s="45"/>
      <c r="IF224" s="45"/>
      <c r="IG224" s="45"/>
      <c r="IH224" s="45"/>
      <c r="II224" s="45"/>
      <c r="IJ224" s="45"/>
      <c r="IK224" s="45"/>
      <c r="IL224" s="45"/>
      <c r="IM224" s="45"/>
      <c r="IN224" s="45"/>
      <c r="IO224" s="45"/>
      <c r="IP224" s="45"/>
      <c r="IQ224" s="45"/>
      <c r="IR224" s="45"/>
      <c r="IS224" s="45"/>
      <c r="IT224" s="45"/>
      <c r="IU224" s="45"/>
      <c r="IV224" s="45"/>
      <c r="IW224" s="45"/>
      <c r="IX224" s="45"/>
    </row>
    <row r="225" spans="2:258" x14ac:dyDescent="0.25">
      <c r="B225" s="106"/>
      <c r="C225" s="102"/>
      <c r="D225" s="103"/>
      <c r="E225" s="100"/>
      <c r="F225" s="100"/>
      <c r="G225" s="105"/>
      <c r="I225" s="1" t="str">
        <f t="shared" si="399"/>
        <v xml:space="preserve"> </v>
      </c>
      <c r="J225" s="4"/>
      <c r="K225" s="4"/>
      <c r="L225" s="11"/>
      <c r="N225" s="25" t="str">
        <f t="shared" si="400"/>
        <v xml:space="preserve"> </v>
      </c>
      <c r="O225" s="4" t="str">
        <f t="shared" si="401"/>
        <v xml:space="preserve"> </v>
      </c>
      <c r="P225" s="4"/>
      <c r="Q225" s="11"/>
      <c r="S225" s="25" t="str">
        <f t="shared" si="402"/>
        <v/>
      </c>
      <c r="T225" s="4" t="str">
        <f t="shared" si="403"/>
        <v xml:space="preserve"> </v>
      </c>
      <c r="U225" s="4"/>
      <c r="V225" s="11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  <c r="CM225" s="45"/>
      <c r="CN225" s="45"/>
      <c r="CO225" s="45"/>
      <c r="CP225" s="45"/>
      <c r="CQ225" s="45"/>
      <c r="CR225" s="45"/>
      <c r="CS225" s="45"/>
      <c r="CT225" s="45"/>
      <c r="CU225" s="45"/>
      <c r="CV225" s="45"/>
      <c r="CW225" s="45"/>
      <c r="CX225" s="45"/>
      <c r="CY225" s="45"/>
      <c r="CZ225" s="45"/>
      <c r="DA225" s="45"/>
      <c r="DB225" s="45"/>
      <c r="DC225" s="45"/>
      <c r="DD225" s="45"/>
      <c r="DE225" s="45"/>
      <c r="DF225" s="45"/>
      <c r="DG225" s="45"/>
      <c r="DH225" s="45"/>
      <c r="DI225" s="45"/>
      <c r="DJ225" s="45"/>
      <c r="DK225" s="45"/>
      <c r="DL225" s="45"/>
      <c r="DM225" s="45"/>
      <c r="DN225" s="45"/>
      <c r="DO225" s="45"/>
      <c r="DP225" s="45"/>
      <c r="DQ225" s="45"/>
      <c r="DR225" s="45"/>
      <c r="DS225" s="45"/>
      <c r="DT225" s="45"/>
      <c r="DU225" s="45"/>
      <c r="DV225" s="45"/>
      <c r="DW225" s="45"/>
      <c r="DX225" s="45"/>
      <c r="DY225" s="45"/>
      <c r="DZ225" s="45"/>
      <c r="EA225" s="45"/>
      <c r="EB225" s="45"/>
      <c r="EC225" s="45"/>
      <c r="ED225" s="45"/>
      <c r="EE225" s="45"/>
      <c r="EF225" s="45"/>
      <c r="EG225" s="45"/>
      <c r="EH225" s="45"/>
      <c r="EI225" s="45"/>
      <c r="EJ225" s="45"/>
      <c r="EK225" s="45"/>
      <c r="EL225" s="45"/>
      <c r="EM225" s="45"/>
      <c r="EN225" s="45"/>
      <c r="EO225" s="45"/>
      <c r="EP225" s="45"/>
      <c r="EQ225" s="45"/>
      <c r="ER225" s="45"/>
      <c r="ES225" s="45"/>
      <c r="ET225" s="45"/>
      <c r="EU225" s="45"/>
      <c r="EV225" s="45"/>
      <c r="EW225" s="45"/>
      <c r="EX225" s="45"/>
      <c r="EY225" s="45"/>
      <c r="EZ225" s="45"/>
      <c r="FA225" s="45"/>
      <c r="FB225" s="45"/>
      <c r="FC225" s="45"/>
      <c r="FD225" s="45"/>
      <c r="FE225" s="45"/>
      <c r="FF225" s="45"/>
      <c r="FG225" s="45"/>
      <c r="FH225" s="45"/>
      <c r="FI225" s="45"/>
      <c r="FJ225" s="45"/>
      <c r="FK225" s="45"/>
      <c r="FL225" s="45"/>
      <c r="FM225" s="45"/>
      <c r="FN225" s="45"/>
      <c r="FO225" s="45"/>
      <c r="FP225" s="45"/>
      <c r="FQ225" s="45"/>
      <c r="FR225" s="45"/>
      <c r="FS225" s="45"/>
      <c r="FT225" s="45"/>
      <c r="FU225" s="45"/>
      <c r="FV225" s="45"/>
      <c r="FW225" s="45"/>
      <c r="FX225" s="45"/>
      <c r="FY225" s="45"/>
      <c r="FZ225" s="45"/>
      <c r="GA225" s="45"/>
      <c r="GB225" s="45"/>
      <c r="GC225" s="45"/>
      <c r="GD225" s="45"/>
      <c r="GE225" s="45"/>
      <c r="GF225" s="45"/>
      <c r="GG225" s="45"/>
      <c r="GH225" s="45"/>
      <c r="GI225" s="45"/>
      <c r="GJ225" s="45"/>
      <c r="GK225" s="45"/>
      <c r="GL225" s="45"/>
      <c r="GM225" s="45"/>
      <c r="GN225" s="45"/>
      <c r="GO225" s="45"/>
      <c r="GP225" s="45"/>
      <c r="GQ225" s="45"/>
      <c r="GR225" s="45"/>
      <c r="GS225" s="45"/>
      <c r="GT225" s="45"/>
      <c r="GU225" s="45"/>
      <c r="GV225" s="45"/>
      <c r="GW225" s="45"/>
      <c r="GX225" s="45"/>
      <c r="GY225" s="45"/>
      <c r="GZ225" s="45"/>
      <c r="HA225" s="45"/>
      <c r="HB225" s="45"/>
      <c r="HC225" s="45"/>
      <c r="HD225" s="45"/>
      <c r="HE225" s="45"/>
      <c r="HF225" s="45"/>
      <c r="HG225" s="45"/>
      <c r="HH225" s="45"/>
      <c r="HI225" s="45"/>
      <c r="HJ225" s="45"/>
      <c r="HK225" s="45"/>
      <c r="HL225" s="45"/>
      <c r="HM225" s="45"/>
      <c r="HN225" s="45"/>
      <c r="HO225" s="45"/>
      <c r="HP225" s="45"/>
      <c r="HQ225" s="45"/>
      <c r="HR225" s="45"/>
      <c r="HS225" s="45"/>
      <c r="HT225" s="45"/>
      <c r="HU225" s="45"/>
      <c r="HV225" s="45"/>
      <c r="HW225" s="45"/>
      <c r="HX225" s="45"/>
      <c r="HY225" s="45"/>
      <c r="HZ225" s="45"/>
      <c r="IA225" s="45"/>
      <c r="IB225" s="45"/>
      <c r="IC225" s="45"/>
      <c r="ID225" s="45"/>
      <c r="IE225" s="45"/>
      <c r="IF225" s="45"/>
      <c r="IG225" s="45"/>
      <c r="IH225" s="45"/>
      <c r="II225" s="45"/>
      <c r="IJ225" s="45"/>
      <c r="IK225" s="45"/>
      <c r="IL225" s="45"/>
      <c r="IM225" s="45"/>
      <c r="IN225" s="45"/>
      <c r="IO225" s="45"/>
      <c r="IP225" s="45"/>
      <c r="IQ225" s="45"/>
      <c r="IR225" s="45"/>
      <c r="IS225" s="45"/>
      <c r="IT225" s="45"/>
      <c r="IU225" s="45"/>
      <c r="IV225" s="45"/>
      <c r="IW225" s="45"/>
      <c r="IX225" s="45"/>
    </row>
    <row r="226" spans="2:258" ht="25.5" x14ac:dyDescent="0.25">
      <c r="B226" s="93" t="s">
        <v>37</v>
      </c>
      <c r="C226" s="94">
        <v>1</v>
      </c>
      <c r="D226" s="95" t="s">
        <v>23</v>
      </c>
      <c r="E226" s="96"/>
      <c r="F226" s="96"/>
      <c r="G226" s="104"/>
      <c r="I226" s="20">
        <f t="shared" ref="I226" si="404">+COUNTIF(I227:I231,"=x")+COUNTIF(I227:I231,"=vencida")+COUNTIF(I227:I231,"=cumplida")</f>
        <v>0</v>
      </c>
      <c r="J226" s="21">
        <f t="shared" ref="J226" si="405">+COUNTIF(J227:J231,"=x")</f>
        <v>0</v>
      </c>
      <c r="K226" s="22" t="str">
        <f t="shared" ref="K226" si="406">IFERROR(+J226/I226,"No se programaron actividades relacionadas con este objetivo")</f>
        <v>No se programaron actividades relacionadas con este objetivo</v>
      </c>
      <c r="L226" s="26"/>
      <c r="N226" s="20">
        <f t="shared" ref="N226" si="407">+COUNTIF(N227:N231,"=x")+COUNTIF(N227:N231,"=vencida")+COUNTIF(N227:N231,"=cumplida")</f>
        <v>0</v>
      </c>
      <c r="O226" s="21">
        <f t="shared" ref="O226" si="408">+COUNTIF(O227:O231,"=x")+COUNTIF(O227:O231,"=Cumplida")</f>
        <v>0</v>
      </c>
      <c r="P226" s="22" t="str">
        <f t="shared" ref="P226" si="409">IF(N226=0,"No se programaron actividades relacionadas con este objetivo",O226/N226)</f>
        <v>No se programaron actividades relacionadas con este objetivo</v>
      </c>
      <c r="Q226" s="26"/>
      <c r="S226" s="20">
        <f t="shared" ref="S226" si="410">+COUNTIF(S227:S231,"=x")+COUNTIF(S227:S231,"=vencida")+COUNTIF(S227:S231,"=cumplida")</f>
        <v>0</v>
      </c>
      <c r="T226" s="21">
        <f t="shared" ref="T226" si="411">+COUNTIF(T227:T231,"=x")+COUNTIF(T227:T231,"=Cumplida")</f>
        <v>0</v>
      </c>
      <c r="U226" s="22" t="str">
        <f t="shared" ref="U226" si="412">IF(S226=0,"No se programaron actividades relacionadas con este objetivo",T226/S226)</f>
        <v>No se programaron actividades relacionadas con este objetivo</v>
      </c>
      <c r="V226" s="30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45"/>
      <c r="CV226" s="45"/>
      <c r="CW226" s="45"/>
      <c r="CX226" s="45"/>
      <c r="CY226" s="45"/>
      <c r="CZ226" s="45"/>
      <c r="DA226" s="45"/>
      <c r="DB226" s="45"/>
      <c r="DC226" s="45"/>
      <c r="DD226" s="45"/>
      <c r="DE226" s="45"/>
      <c r="DF226" s="45"/>
      <c r="DG226" s="45"/>
      <c r="DH226" s="45"/>
      <c r="DI226" s="45"/>
      <c r="DJ226" s="45"/>
      <c r="DK226" s="45"/>
      <c r="DL226" s="45"/>
      <c r="DM226" s="45"/>
      <c r="DN226" s="45"/>
      <c r="DO226" s="45"/>
      <c r="DP226" s="45"/>
      <c r="DQ226" s="45"/>
      <c r="DR226" s="45"/>
      <c r="DS226" s="45"/>
      <c r="DT226" s="45"/>
      <c r="DU226" s="45"/>
      <c r="DV226" s="45"/>
      <c r="DW226" s="45"/>
      <c r="DX226" s="45"/>
      <c r="DY226" s="45"/>
      <c r="DZ226" s="45"/>
      <c r="EA226" s="45"/>
      <c r="EB226" s="45"/>
      <c r="EC226" s="45"/>
      <c r="ED226" s="45"/>
      <c r="EE226" s="45"/>
      <c r="EF226" s="45"/>
      <c r="EG226" s="45"/>
      <c r="EH226" s="45"/>
      <c r="EI226" s="45"/>
      <c r="EJ226" s="45"/>
      <c r="EK226" s="45"/>
      <c r="EL226" s="45"/>
      <c r="EM226" s="45"/>
      <c r="EN226" s="45"/>
      <c r="EO226" s="45"/>
      <c r="EP226" s="45"/>
      <c r="EQ226" s="45"/>
      <c r="ER226" s="45"/>
      <c r="ES226" s="45"/>
      <c r="ET226" s="45"/>
      <c r="EU226" s="45"/>
      <c r="EV226" s="45"/>
      <c r="EW226" s="45"/>
      <c r="EX226" s="45"/>
      <c r="EY226" s="45"/>
      <c r="EZ226" s="45"/>
      <c r="FA226" s="45"/>
      <c r="FB226" s="45"/>
      <c r="FC226" s="45"/>
      <c r="FD226" s="45"/>
      <c r="FE226" s="45"/>
      <c r="FF226" s="45"/>
      <c r="FG226" s="45"/>
      <c r="FH226" s="45"/>
      <c r="FI226" s="45"/>
      <c r="FJ226" s="45"/>
      <c r="FK226" s="45"/>
      <c r="FL226" s="45"/>
      <c r="FM226" s="45"/>
      <c r="FN226" s="45"/>
      <c r="FO226" s="45"/>
      <c r="FP226" s="45"/>
      <c r="FQ226" s="45"/>
      <c r="FR226" s="45"/>
      <c r="FS226" s="45"/>
      <c r="FT226" s="45"/>
      <c r="FU226" s="45"/>
      <c r="FV226" s="45"/>
      <c r="FW226" s="45"/>
      <c r="FX226" s="45"/>
      <c r="FY226" s="45"/>
      <c r="FZ226" s="45"/>
      <c r="GA226" s="45"/>
      <c r="GB226" s="45"/>
      <c r="GC226" s="45"/>
      <c r="GD226" s="45"/>
      <c r="GE226" s="45"/>
      <c r="GF226" s="45"/>
      <c r="GG226" s="45"/>
      <c r="GH226" s="45"/>
      <c r="GI226" s="45"/>
      <c r="GJ226" s="45"/>
      <c r="GK226" s="45"/>
      <c r="GL226" s="45"/>
      <c r="GM226" s="45"/>
      <c r="GN226" s="45"/>
      <c r="GO226" s="45"/>
      <c r="GP226" s="45"/>
      <c r="GQ226" s="45"/>
      <c r="GR226" s="45"/>
      <c r="GS226" s="45"/>
      <c r="GT226" s="45"/>
      <c r="GU226" s="45"/>
      <c r="GV226" s="45"/>
      <c r="GW226" s="45"/>
      <c r="GX226" s="45"/>
      <c r="GY226" s="45"/>
      <c r="GZ226" s="45"/>
      <c r="HA226" s="45"/>
      <c r="HB226" s="45"/>
      <c r="HC226" s="45"/>
      <c r="HD226" s="45"/>
      <c r="HE226" s="45"/>
      <c r="HF226" s="45"/>
      <c r="HG226" s="45"/>
      <c r="HH226" s="45"/>
      <c r="HI226" s="45"/>
      <c r="HJ226" s="45"/>
      <c r="HK226" s="45"/>
      <c r="HL226" s="45"/>
      <c r="HM226" s="45"/>
      <c r="HN226" s="45"/>
      <c r="HO226" s="45"/>
      <c r="HP226" s="45"/>
      <c r="HQ226" s="45"/>
      <c r="HR226" s="45"/>
      <c r="HS226" s="45"/>
      <c r="HT226" s="45"/>
      <c r="HU226" s="45"/>
      <c r="HV226" s="45"/>
      <c r="HW226" s="45"/>
      <c r="HX226" s="45"/>
      <c r="HY226" s="45"/>
      <c r="HZ226" s="45"/>
      <c r="IA226" s="45"/>
      <c r="IB226" s="45"/>
      <c r="IC226" s="45"/>
      <c r="ID226" s="45"/>
      <c r="IE226" s="45"/>
      <c r="IF226" s="45"/>
      <c r="IG226" s="45"/>
      <c r="IH226" s="45"/>
      <c r="II226" s="45"/>
      <c r="IJ226" s="45"/>
      <c r="IK226" s="45"/>
      <c r="IL226" s="45"/>
      <c r="IM226" s="45"/>
      <c r="IN226" s="45"/>
      <c r="IO226" s="45"/>
      <c r="IP226" s="45"/>
      <c r="IQ226" s="45"/>
      <c r="IR226" s="45"/>
      <c r="IS226" s="45"/>
      <c r="IT226" s="45"/>
      <c r="IU226" s="45"/>
      <c r="IV226" s="45"/>
      <c r="IW226" s="45"/>
      <c r="IX226" s="45"/>
    </row>
    <row r="227" spans="2:258" x14ac:dyDescent="0.25">
      <c r="B227" s="106"/>
      <c r="C227" s="98" t="s">
        <v>13</v>
      </c>
      <c r="D227" s="99" t="s">
        <v>24</v>
      </c>
      <c r="E227" s="100"/>
      <c r="F227" s="100"/>
      <c r="G227" s="105"/>
      <c r="I227" s="1" t="str">
        <f t="shared" ref="I227:I231" si="413">+IF(AND(G227&lt;=$K$10,G227&gt;0),"x"," ")</f>
        <v xml:space="preserve"> </v>
      </c>
      <c r="J227" s="4"/>
      <c r="K227" s="4"/>
      <c r="L227" s="11"/>
      <c r="N227" s="25" t="str">
        <f t="shared" ref="N227:N231" si="414">+IF(AND(G227&lt;=$P$10,G227&gt;0),IF(G227&lt;=$K$10,IF(J227="x","cumplida","vencida"),"x")," ")</f>
        <v xml:space="preserve"> </v>
      </c>
      <c r="O227" s="4" t="str">
        <f t="shared" ref="O227:O231" si="415">+IF(N227="cumplida","x"," ")</f>
        <v xml:space="preserve"> </v>
      </c>
      <c r="P227" s="4"/>
      <c r="Q227" s="11"/>
      <c r="S227" s="25" t="str">
        <f t="shared" ref="S227:S231" si="416">+IF(N227="cumplida","cumplida",IF(OR(N227="vencida",N227="x"),IF(O227="x","cumplida","vencida"),IF(G227&gt;0,"x","")))</f>
        <v/>
      </c>
      <c r="T227" s="4" t="str">
        <f t="shared" ref="T227:T231" si="417">+IF(S227="cumplida","x"," ")</f>
        <v xml:space="preserve"> </v>
      </c>
      <c r="U227" s="4"/>
      <c r="V227" s="11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  <c r="CM227" s="45"/>
      <c r="CN227" s="45"/>
      <c r="CO227" s="45"/>
      <c r="CP227" s="45"/>
      <c r="CQ227" s="45"/>
      <c r="CR227" s="45"/>
      <c r="CS227" s="45"/>
      <c r="CT227" s="45"/>
      <c r="CU227" s="45"/>
      <c r="CV227" s="45"/>
      <c r="CW227" s="45"/>
      <c r="CX227" s="45"/>
      <c r="CY227" s="45"/>
      <c r="CZ227" s="45"/>
      <c r="DA227" s="45"/>
      <c r="DB227" s="45"/>
      <c r="DC227" s="45"/>
      <c r="DD227" s="45"/>
      <c r="DE227" s="45"/>
      <c r="DF227" s="45"/>
      <c r="DG227" s="45"/>
      <c r="DH227" s="45"/>
      <c r="DI227" s="45"/>
      <c r="DJ227" s="45"/>
      <c r="DK227" s="45"/>
      <c r="DL227" s="45"/>
      <c r="DM227" s="45"/>
      <c r="DN227" s="45"/>
      <c r="DO227" s="45"/>
      <c r="DP227" s="45"/>
      <c r="DQ227" s="45"/>
      <c r="DR227" s="45"/>
      <c r="DS227" s="45"/>
      <c r="DT227" s="45"/>
      <c r="DU227" s="45"/>
      <c r="DV227" s="45"/>
      <c r="DW227" s="45"/>
      <c r="DX227" s="45"/>
      <c r="DY227" s="45"/>
      <c r="DZ227" s="45"/>
      <c r="EA227" s="45"/>
      <c r="EB227" s="45"/>
      <c r="EC227" s="45"/>
      <c r="ED227" s="45"/>
      <c r="EE227" s="45"/>
      <c r="EF227" s="45"/>
      <c r="EG227" s="45"/>
      <c r="EH227" s="45"/>
      <c r="EI227" s="45"/>
      <c r="EJ227" s="45"/>
      <c r="EK227" s="45"/>
      <c r="EL227" s="45"/>
      <c r="EM227" s="45"/>
      <c r="EN227" s="45"/>
      <c r="EO227" s="45"/>
      <c r="EP227" s="45"/>
      <c r="EQ227" s="45"/>
      <c r="ER227" s="45"/>
      <c r="ES227" s="45"/>
      <c r="ET227" s="45"/>
      <c r="EU227" s="45"/>
      <c r="EV227" s="45"/>
      <c r="EW227" s="45"/>
      <c r="EX227" s="45"/>
      <c r="EY227" s="45"/>
      <c r="EZ227" s="45"/>
      <c r="FA227" s="45"/>
      <c r="FB227" s="45"/>
      <c r="FC227" s="45"/>
      <c r="FD227" s="45"/>
      <c r="FE227" s="45"/>
      <c r="FF227" s="45"/>
      <c r="FG227" s="45"/>
      <c r="FH227" s="45"/>
      <c r="FI227" s="45"/>
      <c r="FJ227" s="45"/>
      <c r="FK227" s="45"/>
      <c r="FL227" s="45"/>
      <c r="FM227" s="45"/>
      <c r="FN227" s="45"/>
      <c r="FO227" s="45"/>
      <c r="FP227" s="45"/>
      <c r="FQ227" s="45"/>
      <c r="FR227" s="45"/>
      <c r="FS227" s="45"/>
      <c r="FT227" s="45"/>
      <c r="FU227" s="45"/>
      <c r="FV227" s="45"/>
      <c r="FW227" s="45"/>
      <c r="FX227" s="45"/>
      <c r="FY227" s="45"/>
      <c r="FZ227" s="45"/>
      <c r="GA227" s="45"/>
      <c r="GB227" s="45"/>
      <c r="GC227" s="45"/>
      <c r="GD227" s="45"/>
      <c r="GE227" s="45"/>
      <c r="GF227" s="45"/>
      <c r="GG227" s="45"/>
      <c r="GH227" s="45"/>
      <c r="GI227" s="45"/>
      <c r="GJ227" s="45"/>
      <c r="GK227" s="45"/>
      <c r="GL227" s="45"/>
      <c r="GM227" s="45"/>
      <c r="GN227" s="45"/>
      <c r="GO227" s="45"/>
      <c r="GP227" s="45"/>
      <c r="GQ227" s="45"/>
      <c r="GR227" s="45"/>
      <c r="GS227" s="45"/>
      <c r="GT227" s="45"/>
      <c r="GU227" s="45"/>
      <c r="GV227" s="45"/>
      <c r="GW227" s="45"/>
      <c r="GX227" s="45"/>
      <c r="GY227" s="45"/>
      <c r="GZ227" s="45"/>
      <c r="HA227" s="45"/>
      <c r="HB227" s="45"/>
      <c r="HC227" s="45"/>
      <c r="HD227" s="45"/>
      <c r="HE227" s="45"/>
      <c r="HF227" s="45"/>
      <c r="HG227" s="45"/>
      <c r="HH227" s="45"/>
      <c r="HI227" s="45"/>
      <c r="HJ227" s="45"/>
      <c r="HK227" s="45"/>
      <c r="HL227" s="45"/>
      <c r="HM227" s="45"/>
      <c r="HN227" s="45"/>
      <c r="HO227" s="45"/>
      <c r="HP227" s="45"/>
      <c r="HQ227" s="45"/>
      <c r="HR227" s="45"/>
      <c r="HS227" s="45"/>
      <c r="HT227" s="45"/>
      <c r="HU227" s="45"/>
      <c r="HV227" s="45"/>
      <c r="HW227" s="45"/>
      <c r="HX227" s="45"/>
      <c r="HY227" s="45"/>
      <c r="HZ227" s="45"/>
      <c r="IA227" s="45"/>
      <c r="IB227" s="45"/>
      <c r="IC227" s="45"/>
      <c r="ID227" s="45"/>
      <c r="IE227" s="45"/>
      <c r="IF227" s="45"/>
      <c r="IG227" s="45"/>
      <c r="IH227" s="45"/>
      <c r="II227" s="45"/>
      <c r="IJ227" s="45"/>
      <c r="IK227" s="45"/>
      <c r="IL227" s="45"/>
      <c r="IM227" s="45"/>
      <c r="IN227" s="45"/>
      <c r="IO227" s="45"/>
      <c r="IP227" s="45"/>
      <c r="IQ227" s="45"/>
      <c r="IR227" s="45"/>
      <c r="IS227" s="45"/>
      <c r="IT227" s="45"/>
      <c r="IU227" s="45"/>
      <c r="IV227" s="45"/>
      <c r="IW227" s="45"/>
      <c r="IX227" s="45"/>
    </row>
    <row r="228" spans="2:258" x14ac:dyDescent="0.25">
      <c r="B228" s="106"/>
      <c r="C228" s="98" t="s">
        <v>14</v>
      </c>
      <c r="D228" s="99" t="s">
        <v>25</v>
      </c>
      <c r="E228" s="100"/>
      <c r="F228" s="100"/>
      <c r="G228" s="105"/>
      <c r="I228" s="1" t="str">
        <f t="shared" si="413"/>
        <v xml:space="preserve"> </v>
      </c>
      <c r="J228" s="4"/>
      <c r="K228" s="4"/>
      <c r="L228" s="11"/>
      <c r="N228" s="25" t="str">
        <f t="shared" si="414"/>
        <v xml:space="preserve"> </v>
      </c>
      <c r="O228" s="4" t="str">
        <f t="shared" si="415"/>
        <v xml:space="preserve"> </v>
      </c>
      <c r="P228" s="4"/>
      <c r="Q228" s="11"/>
      <c r="S228" s="25" t="str">
        <f t="shared" si="416"/>
        <v/>
      </c>
      <c r="T228" s="4" t="str">
        <f t="shared" si="417"/>
        <v xml:space="preserve"> </v>
      </c>
      <c r="U228" s="4"/>
      <c r="V228" s="11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  <c r="CM228" s="45"/>
      <c r="CN228" s="45"/>
      <c r="CO228" s="45"/>
      <c r="CP228" s="45"/>
      <c r="CQ228" s="45"/>
      <c r="CR228" s="45"/>
      <c r="CS228" s="45"/>
      <c r="CT228" s="45"/>
      <c r="CU228" s="45"/>
      <c r="CV228" s="45"/>
      <c r="CW228" s="45"/>
      <c r="CX228" s="45"/>
      <c r="CY228" s="45"/>
      <c r="CZ228" s="45"/>
      <c r="DA228" s="45"/>
      <c r="DB228" s="45"/>
      <c r="DC228" s="45"/>
      <c r="DD228" s="45"/>
      <c r="DE228" s="45"/>
      <c r="DF228" s="45"/>
      <c r="DG228" s="45"/>
      <c r="DH228" s="45"/>
      <c r="DI228" s="45"/>
      <c r="DJ228" s="45"/>
      <c r="DK228" s="45"/>
      <c r="DL228" s="45"/>
      <c r="DM228" s="45"/>
      <c r="DN228" s="45"/>
      <c r="DO228" s="45"/>
      <c r="DP228" s="45"/>
      <c r="DQ228" s="45"/>
      <c r="DR228" s="45"/>
      <c r="DS228" s="45"/>
      <c r="DT228" s="45"/>
      <c r="DU228" s="45"/>
      <c r="DV228" s="45"/>
      <c r="DW228" s="45"/>
      <c r="DX228" s="45"/>
      <c r="DY228" s="45"/>
      <c r="DZ228" s="45"/>
      <c r="EA228" s="45"/>
      <c r="EB228" s="45"/>
      <c r="EC228" s="45"/>
      <c r="ED228" s="45"/>
      <c r="EE228" s="45"/>
      <c r="EF228" s="45"/>
      <c r="EG228" s="45"/>
      <c r="EH228" s="45"/>
      <c r="EI228" s="45"/>
      <c r="EJ228" s="45"/>
      <c r="EK228" s="45"/>
      <c r="EL228" s="45"/>
      <c r="EM228" s="45"/>
      <c r="EN228" s="45"/>
      <c r="EO228" s="45"/>
      <c r="EP228" s="45"/>
      <c r="EQ228" s="45"/>
      <c r="ER228" s="45"/>
      <c r="ES228" s="45"/>
      <c r="ET228" s="45"/>
      <c r="EU228" s="45"/>
      <c r="EV228" s="45"/>
      <c r="EW228" s="45"/>
      <c r="EX228" s="45"/>
      <c r="EY228" s="45"/>
      <c r="EZ228" s="45"/>
      <c r="FA228" s="45"/>
      <c r="FB228" s="45"/>
      <c r="FC228" s="45"/>
      <c r="FD228" s="45"/>
      <c r="FE228" s="45"/>
      <c r="FF228" s="45"/>
      <c r="FG228" s="45"/>
      <c r="FH228" s="45"/>
      <c r="FI228" s="45"/>
      <c r="FJ228" s="45"/>
      <c r="FK228" s="45"/>
      <c r="FL228" s="45"/>
      <c r="FM228" s="45"/>
      <c r="FN228" s="45"/>
      <c r="FO228" s="45"/>
      <c r="FP228" s="45"/>
      <c r="FQ228" s="45"/>
      <c r="FR228" s="45"/>
      <c r="FS228" s="45"/>
      <c r="FT228" s="45"/>
      <c r="FU228" s="45"/>
      <c r="FV228" s="45"/>
      <c r="FW228" s="45"/>
      <c r="FX228" s="45"/>
      <c r="FY228" s="45"/>
      <c r="FZ228" s="45"/>
      <c r="GA228" s="45"/>
      <c r="GB228" s="45"/>
      <c r="GC228" s="45"/>
      <c r="GD228" s="45"/>
      <c r="GE228" s="45"/>
      <c r="GF228" s="45"/>
      <c r="GG228" s="45"/>
      <c r="GH228" s="45"/>
      <c r="GI228" s="45"/>
      <c r="GJ228" s="45"/>
      <c r="GK228" s="45"/>
      <c r="GL228" s="45"/>
      <c r="GM228" s="45"/>
      <c r="GN228" s="45"/>
      <c r="GO228" s="45"/>
      <c r="GP228" s="45"/>
      <c r="GQ228" s="45"/>
      <c r="GR228" s="45"/>
      <c r="GS228" s="45"/>
      <c r="GT228" s="45"/>
      <c r="GU228" s="45"/>
      <c r="GV228" s="45"/>
      <c r="GW228" s="45"/>
      <c r="GX228" s="45"/>
      <c r="GY228" s="45"/>
      <c r="GZ228" s="45"/>
      <c r="HA228" s="45"/>
      <c r="HB228" s="45"/>
      <c r="HC228" s="45"/>
      <c r="HD228" s="45"/>
      <c r="HE228" s="45"/>
      <c r="HF228" s="45"/>
      <c r="HG228" s="45"/>
      <c r="HH228" s="45"/>
      <c r="HI228" s="45"/>
      <c r="HJ228" s="45"/>
      <c r="HK228" s="45"/>
      <c r="HL228" s="45"/>
      <c r="HM228" s="45"/>
      <c r="HN228" s="45"/>
      <c r="HO228" s="45"/>
      <c r="HP228" s="45"/>
      <c r="HQ228" s="45"/>
      <c r="HR228" s="45"/>
      <c r="HS228" s="45"/>
      <c r="HT228" s="45"/>
      <c r="HU228" s="45"/>
      <c r="HV228" s="45"/>
      <c r="HW228" s="45"/>
      <c r="HX228" s="45"/>
      <c r="HY228" s="45"/>
      <c r="HZ228" s="45"/>
      <c r="IA228" s="45"/>
      <c r="IB228" s="45"/>
      <c r="IC228" s="45"/>
      <c r="ID228" s="45"/>
      <c r="IE228" s="45"/>
      <c r="IF228" s="45"/>
      <c r="IG228" s="45"/>
      <c r="IH228" s="45"/>
      <c r="II228" s="45"/>
      <c r="IJ228" s="45"/>
      <c r="IK228" s="45"/>
      <c r="IL228" s="45"/>
      <c r="IM228" s="45"/>
      <c r="IN228" s="45"/>
      <c r="IO228" s="45"/>
      <c r="IP228" s="45"/>
      <c r="IQ228" s="45"/>
      <c r="IR228" s="45"/>
      <c r="IS228" s="45"/>
      <c r="IT228" s="45"/>
      <c r="IU228" s="45"/>
      <c r="IV228" s="45"/>
      <c r="IW228" s="45"/>
      <c r="IX228" s="45"/>
    </row>
    <row r="229" spans="2:258" x14ac:dyDescent="0.25">
      <c r="B229" s="106"/>
      <c r="C229" s="98" t="s">
        <v>15</v>
      </c>
      <c r="D229" s="99" t="s">
        <v>26</v>
      </c>
      <c r="E229" s="100"/>
      <c r="F229" s="100"/>
      <c r="G229" s="105"/>
      <c r="I229" s="1" t="str">
        <f t="shared" si="413"/>
        <v xml:space="preserve"> </v>
      </c>
      <c r="J229" s="4"/>
      <c r="K229" s="4"/>
      <c r="L229" s="11"/>
      <c r="N229" s="25" t="str">
        <f t="shared" si="414"/>
        <v xml:space="preserve"> </v>
      </c>
      <c r="O229" s="4" t="str">
        <f t="shared" si="415"/>
        <v xml:space="preserve"> </v>
      </c>
      <c r="P229" s="4"/>
      <c r="Q229" s="11"/>
      <c r="S229" s="25" t="str">
        <f t="shared" si="416"/>
        <v/>
      </c>
      <c r="T229" s="4" t="str">
        <f t="shared" si="417"/>
        <v xml:space="preserve"> </v>
      </c>
      <c r="U229" s="4"/>
      <c r="V229" s="11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45"/>
      <c r="CV229" s="45"/>
      <c r="CW229" s="45"/>
      <c r="CX229" s="45"/>
      <c r="CY229" s="45"/>
      <c r="CZ229" s="45"/>
      <c r="DA229" s="45"/>
      <c r="DB229" s="45"/>
      <c r="DC229" s="45"/>
      <c r="DD229" s="45"/>
      <c r="DE229" s="45"/>
      <c r="DF229" s="45"/>
      <c r="DG229" s="45"/>
      <c r="DH229" s="45"/>
      <c r="DI229" s="45"/>
      <c r="DJ229" s="45"/>
      <c r="DK229" s="45"/>
      <c r="DL229" s="45"/>
      <c r="DM229" s="45"/>
      <c r="DN229" s="45"/>
      <c r="DO229" s="45"/>
      <c r="DP229" s="45"/>
      <c r="DQ229" s="45"/>
      <c r="DR229" s="45"/>
      <c r="DS229" s="45"/>
      <c r="DT229" s="45"/>
      <c r="DU229" s="45"/>
      <c r="DV229" s="45"/>
      <c r="DW229" s="45"/>
      <c r="DX229" s="45"/>
      <c r="DY229" s="45"/>
      <c r="DZ229" s="45"/>
      <c r="EA229" s="45"/>
      <c r="EB229" s="45"/>
      <c r="EC229" s="45"/>
      <c r="ED229" s="45"/>
      <c r="EE229" s="45"/>
      <c r="EF229" s="45"/>
      <c r="EG229" s="45"/>
      <c r="EH229" s="45"/>
      <c r="EI229" s="45"/>
      <c r="EJ229" s="45"/>
      <c r="EK229" s="45"/>
      <c r="EL229" s="45"/>
      <c r="EM229" s="45"/>
      <c r="EN229" s="45"/>
      <c r="EO229" s="45"/>
      <c r="EP229" s="45"/>
      <c r="EQ229" s="45"/>
      <c r="ER229" s="45"/>
      <c r="ES229" s="45"/>
      <c r="ET229" s="45"/>
      <c r="EU229" s="45"/>
      <c r="EV229" s="45"/>
      <c r="EW229" s="45"/>
      <c r="EX229" s="45"/>
      <c r="EY229" s="45"/>
      <c r="EZ229" s="45"/>
      <c r="FA229" s="45"/>
      <c r="FB229" s="45"/>
      <c r="FC229" s="45"/>
      <c r="FD229" s="45"/>
      <c r="FE229" s="45"/>
      <c r="FF229" s="45"/>
      <c r="FG229" s="45"/>
      <c r="FH229" s="45"/>
      <c r="FI229" s="45"/>
      <c r="FJ229" s="45"/>
      <c r="FK229" s="45"/>
      <c r="FL229" s="45"/>
      <c r="FM229" s="45"/>
      <c r="FN229" s="45"/>
      <c r="FO229" s="45"/>
      <c r="FP229" s="45"/>
      <c r="FQ229" s="45"/>
      <c r="FR229" s="45"/>
      <c r="FS229" s="45"/>
      <c r="FT229" s="45"/>
      <c r="FU229" s="45"/>
      <c r="FV229" s="45"/>
      <c r="FW229" s="45"/>
      <c r="FX229" s="45"/>
      <c r="FY229" s="45"/>
      <c r="FZ229" s="45"/>
      <c r="GA229" s="45"/>
      <c r="GB229" s="45"/>
      <c r="GC229" s="45"/>
      <c r="GD229" s="45"/>
      <c r="GE229" s="45"/>
      <c r="GF229" s="45"/>
      <c r="GG229" s="45"/>
      <c r="GH229" s="45"/>
      <c r="GI229" s="45"/>
      <c r="GJ229" s="45"/>
      <c r="GK229" s="45"/>
      <c r="GL229" s="45"/>
      <c r="GM229" s="45"/>
      <c r="GN229" s="45"/>
      <c r="GO229" s="45"/>
      <c r="GP229" s="45"/>
      <c r="GQ229" s="45"/>
      <c r="GR229" s="45"/>
      <c r="GS229" s="45"/>
      <c r="GT229" s="45"/>
      <c r="GU229" s="45"/>
      <c r="GV229" s="45"/>
      <c r="GW229" s="45"/>
      <c r="GX229" s="45"/>
      <c r="GY229" s="45"/>
      <c r="GZ229" s="45"/>
      <c r="HA229" s="45"/>
      <c r="HB229" s="45"/>
      <c r="HC229" s="45"/>
      <c r="HD229" s="45"/>
      <c r="HE229" s="45"/>
      <c r="HF229" s="45"/>
      <c r="HG229" s="45"/>
      <c r="HH229" s="45"/>
      <c r="HI229" s="45"/>
      <c r="HJ229" s="45"/>
      <c r="HK229" s="45"/>
      <c r="HL229" s="45"/>
      <c r="HM229" s="45"/>
      <c r="HN229" s="45"/>
      <c r="HO229" s="45"/>
      <c r="HP229" s="45"/>
      <c r="HQ229" s="45"/>
      <c r="HR229" s="45"/>
      <c r="HS229" s="45"/>
      <c r="HT229" s="45"/>
      <c r="HU229" s="45"/>
      <c r="HV229" s="45"/>
      <c r="HW229" s="45"/>
      <c r="HX229" s="45"/>
      <c r="HY229" s="45"/>
      <c r="HZ229" s="45"/>
      <c r="IA229" s="45"/>
      <c r="IB229" s="45"/>
      <c r="IC229" s="45"/>
      <c r="ID229" s="45"/>
      <c r="IE229" s="45"/>
      <c r="IF229" s="45"/>
      <c r="IG229" s="45"/>
      <c r="IH229" s="45"/>
      <c r="II229" s="45"/>
      <c r="IJ229" s="45"/>
      <c r="IK229" s="45"/>
      <c r="IL229" s="45"/>
      <c r="IM229" s="45"/>
      <c r="IN229" s="45"/>
      <c r="IO229" s="45"/>
      <c r="IP229" s="45"/>
      <c r="IQ229" s="45"/>
      <c r="IR229" s="45"/>
      <c r="IS229" s="45"/>
      <c r="IT229" s="45"/>
      <c r="IU229" s="45"/>
      <c r="IV229" s="45"/>
      <c r="IW229" s="45"/>
      <c r="IX229" s="45"/>
    </row>
    <row r="230" spans="2:258" x14ac:dyDescent="0.25">
      <c r="B230" s="106"/>
      <c r="C230" s="102" t="s">
        <v>12</v>
      </c>
      <c r="D230" s="103" t="s">
        <v>12</v>
      </c>
      <c r="E230" s="100"/>
      <c r="F230" s="100"/>
      <c r="G230" s="105"/>
      <c r="I230" s="1" t="str">
        <f t="shared" si="413"/>
        <v xml:space="preserve"> </v>
      </c>
      <c r="J230" s="4"/>
      <c r="K230" s="4"/>
      <c r="L230" s="11"/>
      <c r="N230" s="25" t="str">
        <f t="shared" si="414"/>
        <v xml:space="preserve"> </v>
      </c>
      <c r="O230" s="4" t="str">
        <f t="shared" si="415"/>
        <v xml:space="preserve"> </v>
      </c>
      <c r="P230" s="4"/>
      <c r="Q230" s="11"/>
      <c r="S230" s="25" t="str">
        <f t="shared" si="416"/>
        <v/>
      </c>
      <c r="T230" s="4" t="str">
        <f t="shared" si="417"/>
        <v xml:space="preserve"> </v>
      </c>
      <c r="U230" s="4"/>
      <c r="V230" s="11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45"/>
      <c r="CV230" s="45"/>
      <c r="CW230" s="45"/>
      <c r="CX230" s="45"/>
      <c r="CY230" s="45"/>
      <c r="CZ230" s="45"/>
      <c r="DA230" s="45"/>
      <c r="DB230" s="45"/>
      <c r="DC230" s="45"/>
      <c r="DD230" s="45"/>
      <c r="DE230" s="45"/>
      <c r="DF230" s="45"/>
      <c r="DG230" s="45"/>
      <c r="DH230" s="45"/>
      <c r="DI230" s="45"/>
      <c r="DJ230" s="45"/>
      <c r="DK230" s="45"/>
      <c r="DL230" s="45"/>
      <c r="DM230" s="45"/>
      <c r="DN230" s="45"/>
      <c r="DO230" s="45"/>
      <c r="DP230" s="45"/>
      <c r="DQ230" s="45"/>
      <c r="DR230" s="45"/>
      <c r="DS230" s="45"/>
      <c r="DT230" s="45"/>
      <c r="DU230" s="45"/>
      <c r="DV230" s="45"/>
      <c r="DW230" s="45"/>
      <c r="DX230" s="45"/>
      <c r="DY230" s="45"/>
      <c r="DZ230" s="45"/>
      <c r="EA230" s="45"/>
      <c r="EB230" s="45"/>
      <c r="EC230" s="45"/>
      <c r="ED230" s="45"/>
      <c r="EE230" s="45"/>
      <c r="EF230" s="45"/>
      <c r="EG230" s="45"/>
      <c r="EH230" s="45"/>
      <c r="EI230" s="45"/>
      <c r="EJ230" s="45"/>
      <c r="EK230" s="45"/>
      <c r="EL230" s="45"/>
      <c r="EM230" s="45"/>
      <c r="EN230" s="45"/>
      <c r="EO230" s="45"/>
      <c r="EP230" s="45"/>
      <c r="EQ230" s="45"/>
      <c r="ER230" s="45"/>
      <c r="ES230" s="45"/>
      <c r="ET230" s="45"/>
      <c r="EU230" s="45"/>
      <c r="EV230" s="45"/>
      <c r="EW230" s="45"/>
      <c r="EX230" s="45"/>
      <c r="EY230" s="45"/>
      <c r="EZ230" s="45"/>
      <c r="FA230" s="45"/>
      <c r="FB230" s="45"/>
      <c r="FC230" s="45"/>
      <c r="FD230" s="45"/>
      <c r="FE230" s="45"/>
      <c r="FF230" s="45"/>
      <c r="FG230" s="45"/>
      <c r="FH230" s="45"/>
      <c r="FI230" s="45"/>
      <c r="FJ230" s="45"/>
      <c r="FK230" s="45"/>
      <c r="FL230" s="45"/>
      <c r="FM230" s="45"/>
      <c r="FN230" s="45"/>
      <c r="FO230" s="45"/>
      <c r="FP230" s="45"/>
      <c r="FQ230" s="45"/>
      <c r="FR230" s="45"/>
      <c r="FS230" s="45"/>
      <c r="FT230" s="45"/>
      <c r="FU230" s="45"/>
      <c r="FV230" s="45"/>
      <c r="FW230" s="45"/>
      <c r="FX230" s="45"/>
      <c r="FY230" s="45"/>
      <c r="FZ230" s="45"/>
      <c r="GA230" s="45"/>
      <c r="GB230" s="45"/>
      <c r="GC230" s="45"/>
      <c r="GD230" s="45"/>
      <c r="GE230" s="45"/>
      <c r="GF230" s="45"/>
      <c r="GG230" s="45"/>
      <c r="GH230" s="45"/>
      <c r="GI230" s="45"/>
      <c r="GJ230" s="45"/>
      <c r="GK230" s="45"/>
      <c r="GL230" s="45"/>
      <c r="GM230" s="45"/>
      <c r="GN230" s="45"/>
      <c r="GO230" s="45"/>
      <c r="GP230" s="45"/>
      <c r="GQ230" s="45"/>
      <c r="GR230" s="45"/>
      <c r="GS230" s="45"/>
      <c r="GT230" s="45"/>
      <c r="GU230" s="45"/>
      <c r="GV230" s="45"/>
      <c r="GW230" s="45"/>
      <c r="GX230" s="45"/>
      <c r="GY230" s="45"/>
      <c r="GZ230" s="45"/>
      <c r="HA230" s="45"/>
      <c r="HB230" s="45"/>
      <c r="HC230" s="45"/>
      <c r="HD230" s="45"/>
      <c r="HE230" s="45"/>
      <c r="HF230" s="45"/>
      <c r="HG230" s="45"/>
      <c r="HH230" s="45"/>
      <c r="HI230" s="45"/>
      <c r="HJ230" s="45"/>
      <c r="HK230" s="45"/>
      <c r="HL230" s="45"/>
      <c r="HM230" s="45"/>
      <c r="HN230" s="45"/>
      <c r="HO230" s="45"/>
      <c r="HP230" s="45"/>
      <c r="HQ230" s="45"/>
      <c r="HR230" s="45"/>
      <c r="HS230" s="45"/>
      <c r="HT230" s="45"/>
      <c r="HU230" s="45"/>
      <c r="HV230" s="45"/>
      <c r="HW230" s="45"/>
      <c r="HX230" s="45"/>
      <c r="HY230" s="45"/>
      <c r="HZ230" s="45"/>
      <c r="IA230" s="45"/>
      <c r="IB230" s="45"/>
      <c r="IC230" s="45"/>
      <c r="ID230" s="45"/>
      <c r="IE230" s="45"/>
      <c r="IF230" s="45"/>
      <c r="IG230" s="45"/>
      <c r="IH230" s="45"/>
      <c r="II230" s="45"/>
      <c r="IJ230" s="45"/>
      <c r="IK230" s="45"/>
      <c r="IL230" s="45"/>
      <c r="IM230" s="45"/>
      <c r="IN230" s="45"/>
      <c r="IO230" s="45"/>
      <c r="IP230" s="45"/>
      <c r="IQ230" s="45"/>
      <c r="IR230" s="45"/>
      <c r="IS230" s="45"/>
      <c r="IT230" s="45"/>
      <c r="IU230" s="45"/>
      <c r="IV230" s="45"/>
      <c r="IW230" s="45"/>
      <c r="IX230" s="45"/>
    </row>
    <row r="231" spans="2:258" x14ac:dyDescent="0.25">
      <c r="B231" s="106"/>
      <c r="C231" s="102"/>
      <c r="D231" s="103"/>
      <c r="E231" s="100"/>
      <c r="F231" s="100"/>
      <c r="G231" s="105"/>
      <c r="I231" s="1" t="str">
        <f t="shared" si="413"/>
        <v xml:space="preserve"> </v>
      </c>
      <c r="J231" s="4"/>
      <c r="K231" s="4"/>
      <c r="L231" s="11"/>
      <c r="N231" s="25" t="str">
        <f t="shared" si="414"/>
        <v xml:space="preserve"> </v>
      </c>
      <c r="O231" s="4" t="str">
        <f t="shared" si="415"/>
        <v xml:space="preserve"> </v>
      </c>
      <c r="P231" s="4"/>
      <c r="Q231" s="11"/>
      <c r="S231" s="25" t="str">
        <f t="shared" si="416"/>
        <v/>
      </c>
      <c r="T231" s="4" t="str">
        <f t="shared" si="417"/>
        <v xml:space="preserve"> </v>
      </c>
      <c r="U231" s="4"/>
      <c r="V231" s="11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45"/>
      <c r="CV231" s="45"/>
      <c r="CW231" s="45"/>
      <c r="CX231" s="45"/>
      <c r="CY231" s="45"/>
      <c r="CZ231" s="45"/>
      <c r="DA231" s="45"/>
      <c r="DB231" s="45"/>
      <c r="DC231" s="45"/>
      <c r="DD231" s="45"/>
      <c r="DE231" s="45"/>
      <c r="DF231" s="45"/>
      <c r="DG231" s="45"/>
      <c r="DH231" s="45"/>
      <c r="DI231" s="45"/>
      <c r="DJ231" s="45"/>
      <c r="DK231" s="45"/>
      <c r="DL231" s="45"/>
      <c r="DM231" s="45"/>
      <c r="DN231" s="45"/>
      <c r="DO231" s="45"/>
      <c r="DP231" s="45"/>
      <c r="DQ231" s="45"/>
      <c r="DR231" s="45"/>
      <c r="DS231" s="45"/>
      <c r="DT231" s="45"/>
      <c r="DU231" s="45"/>
      <c r="DV231" s="45"/>
      <c r="DW231" s="45"/>
      <c r="DX231" s="45"/>
      <c r="DY231" s="45"/>
      <c r="DZ231" s="45"/>
      <c r="EA231" s="45"/>
      <c r="EB231" s="45"/>
      <c r="EC231" s="45"/>
      <c r="ED231" s="45"/>
      <c r="EE231" s="45"/>
      <c r="EF231" s="45"/>
      <c r="EG231" s="45"/>
      <c r="EH231" s="45"/>
      <c r="EI231" s="45"/>
      <c r="EJ231" s="45"/>
      <c r="EK231" s="45"/>
      <c r="EL231" s="45"/>
      <c r="EM231" s="45"/>
      <c r="EN231" s="45"/>
      <c r="EO231" s="45"/>
      <c r="EP231" s="45"/>
      <c r="EQ231" s="45"/>
      <c r="ER231" s="45"/>
      <c r="ES231" s="45"/>
      <c r="ET231" s="45"/>
      <c r="EU231" s="45"/>
      <c r="EV231" s="45"/>
      <c r="EW231" s="45"/>
      <c r="EX231" s="45"/>
      <c r="EY231" s="45"/>
      <c r="EZ231" s="45"/>
      <c r="FA231" s="45"/>
      <c r="FB231" s="45"/>
      <c r="FC231" s="45"/>
      <c r="FD231" s="45"/>
      <c r="FE231" s="45"/>
      <c r="FF231" s="45"/>
      <c r="FG231" s="45"/>
      <c r="FH231" s="45"/>
      <c r="FI231" s="45"/>
      <c r="FJ231" s="45"/>
      <c r="FK231" s="45"/>
      <c r="FL231" s="45"/>
      <c r="FM231" s="45"/>
      <c r="FN231" s="45"/>
      <c r="FO231" s="45"/>
      <c r="FP231" s="45"/>
      <c r="FQ231" s="45"/>
      <c r="FR231" s="45"/>
      <c r="FS231" s="45"/>
      <c r="FT231" s="45"/>
      <c r="FU231" s="45"/>
      <c r="FV231" s="45"/>
      <c r="FW231" s="45"/>
      <c r="FX231" s="45"/>
      <c r="FY231" s="45"/>
      <c r="FZ231" s="45"/>
      <c r="GA231" s="45"/>
      <c r="GB231" s="45"/>
      <c r="GC231" s="45"/>
      <c r="GD231" s="45"/>
      <c r="GE231" s="45"/>
      <c r="GF231" s="45"/>
      <c r="GG231" s="45"/>
      <c r="GH231" s="45"/>
      <c r="GI231" s="45"/>
      <c r="GJ231" s="45"/>
      <c r="GK231" s="45"/>
      <c r="GL231" s="45"/>
      <c r="GM231" s="45"/>
      <c r="GN231" s="45"/>
      <c r="GO231" s="45"/>
      <c r="GP231" s="45"/>
      <c r="GQ231" s="45"/>
      <c r="GR231" s="45"/>
      <c r="GS231" s="45"/>
      <c r="GT231" s="45"/>
      <c r="GU231" s="45"/>
      <c r="GV231" s="45"/>
      <c r="GW231" s="45"/>
      <c r="GX231" s="45"/>
      <c r="GY231" s="45"/>
      <c r="GZ231" s="45"/>
      <c r="HA231" s="45"/>
      <c r="HB231" s="45"/>
      <c r="HC231" s="45"/>
      <c r="HD231" s="45"/>
      <c r="HE231" s="45"/>
      <c r="HF231" s="45"/>
      <c r="HG231" s="45"/>
      <c r="HH231" s="45"/>
      <c r="HI231" s="45"/>
      <c r="HJ231" s="45"/>
      <c r="HK231" s="45"/>
      <c r="HL231" s="45"/>
      <c r="HM231" s="45"/>
      <c r="HN231" s="45"/>
      <c r="HO231" s="45"/>
      <c r="HP231" s="45"/>
      <c r="HQ231" s="45"/>
      <c r="HR231" s="45"/>
      <c r="HS231" s="45"/>
      <c r="HT231" s="45"/>
      <c r="HU231" s="45"/>
      <c r="HV231" s="45"/>
      <c r="HW231" s="45"/>
      <c r="HX231" s="45"/>
      <c r="HY231" s="45"/>
      <c r="HZ231" s="45"/>
      <c r="IA231" s="45"/>
      <c r="IB231" s="45"/>
      <c r="IC231" s="45"/>
      <c r="ID231" s="45"/>
      <c r="IE231" s="45"/>
      <c r="IF231" s="45"/>
      <c r="IG231" s="45"/>
      <c r="IH231" s="45"/>
      <c r="II231" s="45"/>
      <c r="IJ231" s="45"/>
      <c r="IK231" s="45"/>
      <c r="IL231" s="45"/>
      <c r="IM231" s="45"/>
      <c r="IN231" s="45"/>
      <c r="IO231" s="45"/>
      <c r="IP231" s="45"/>
      <c r="IQ231" s="45"/>
      <c r="IR231" s="45"/>
      <c r="IS231" s="45"/>
      <c r="IT231" s="45"/>
      <c r="IU231" s="45"/>
      <c r="IV231" s="45"/>
      <c r="IW231" s="45"/>
      <c r="IX231" s="45"/>
    </row>
    <row r="232" spans="2:258" ht="25.5" x14ac:dyDescent="0.25">
      <c r="B232" s="106"/>
      <c r="C232" s="94">
        <v>2</v>
      </c>
      <c r="D232" s="95" t="s">
        <v>17</v>
      </c>
      <c r="E232" s="96"/>
      <c r="F232" s="96"/>
      <c r="G232" s="104"/>
      <c r="I232" s="20">
        <f t="shared" ref="I232" si="418">+COUNTIF(I233:I237,"=x")+COUNTIF(I233:I237,"=vencida")+COUNTIF(I233:I237,"=cumplida")</f>
        <v>0</v>
      </c>
      <c r="J232" s="21">
        <f t="shared" ref="J232" si="419">+COUNTIF(J233:J237,"=x")</f>
        <v>0</v>
      </c>
      <c r="K232" s="22" t="str">
        <f t="shared" ref="K232" si="420">IFERROR(+J232/I232,"No se programaron actividades relacionadas con este objetivo")</f>
        <v>No se programaron actividades relacionadas con este objetivo</v>
      </c>
      <c r="L232" s="26"/>
      <c r="N232" s="20">
        <f t="shared" ref="N232" si="421">+COUNTIF(N233:N237,"=x")+COUNTIF(N233:N237,"=vencida")+COUNTIF(N233:N237,"=cumplida")</f>
        <v>0</v>
      </c>
      <c r="O232" s="21">
        <f t="shared" ref="O232" si="422">+COUNTIF(O233:O237,"=x")+COUNTIF(O233:O237,"=Cumplida")</f>
        <v>0</v>
      </c>
      <c r="P232" s="22" t="str">
        <f t="shared" ref="P232" si="423">IF(N232=0,"No se programaron actividades relacionadas con este objetivo",O232/N232)</f>
        <v>No se programaron actividades relacionadas con este objetivo</v>
      </c>
      <c r="Q232" s="26"/>
      <c r="S232" s="20">
        <f t="shared" ref="S232" si="424">+COUNTIF(S233:S237,"=x")+COUNTIF(S233:S237,"=vencida")+COUNTIF(S233:S237,"=cumplida")</f>
        <v>0</v>
      </c>
      <c r="T232" s="21">
        <f t="shared" ref="T232" si="425">+COUNTIF(T233:T237,"=x")+COUNTIF(T233:T237,"=Cumplida")</f>
        <v>0</v>
      </c>
      <c r="U232" s="22" t="str">
        <f t="shared" ref="U232" si="426">IF(S232=0,"No se programaron actividades relacionadas con este objetivo",T232/S232)</f>
        <v>No se programaron actividades relacionadas con este objetivo</v>
      </c>
      <c r="V232" s="30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45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/>
      <c r="DG232" s="45"/>
      <c r="DH232" s="45"/>
      <c r="DI232" s="45"/>
      <c r="DJ232" s="45"/>
      <c r="DK232" s="45"/>
      <c r="DL232" s="45"/>
      <c r="DM232" s="45"/>
      <c r="DN232" s="45"/>
      <c r="DO232" s="45"/>
      <c r="DP232" s="45"/>
      <c r="DQ232" s="45"/>
      <c r="DR232" s="45"/>
      <c r="DS232" s="45"/>
      <c r="DT232" s="45"/>
      <c r="DU232" s="45"/>
      <c r="DV232" s="45"/>
      <c r="DW232" s="45"/>
      <c r="DX232" s="45"/>
      <c r="DY232" s="45"/>
      <c r="DZ232" s="45"/>
      <c r="EA232" s="45"/>
      <c r="EB232" s="45"/>
      <c r="EC232" s="45"/>
      <c r="ED232" s="45"/>
      <c r="EE232" s="45"/>
      <c r="EF232" s="45"/>
      <c r="EG232" s="45"/>
      <c r="EH232" s="45"/>
      <c r="EI232" s="45"/>
      <c r="EJ232" s="45"/>
      <c r="EK232" s="45"/>
      <c r="EL232" s="45"/>
      <c r="EM232" s="45"/>
      <c r="EN232" s="45"/>
      <c r="EO232" s="45"/>
      <c r="EP232" s="45"/>
      <c r="EQ232" s="45"/>
      <c r="ER232" s="45"/>
      <c r="ES232" s="45"/>
      <c r="ET232" s="45"/>
      <c r="EU232" s="45"/>
      <c r="EV232" s="45"/>
      <c r="EW232" s="45"/>
      <c r="EX232" s="45"/>
      <c r="EY232" s="45"/>
      <c r="EZ232" s="45"/>
      <c r="FA232" s="45"/>
      <c r="FB232" s="45"/>
      <c r="FC232" s="45"/>
      <c r="FD232" s="45"/>
      <c r="FE232" s="45"/>
      <c r="FF232" s="45"/>
      <c r="FG232" s="45"/>
      <c r="FH232" s="45"/>
      <c r="FI232" s="45"/>
      <c r="FJ232" s="45"/>
      <c r="FK232" s="45"/>
      <c r="FL232" s="45"/>
      <c r="FM232" s="45"/>
      <c r="FN232" s="45"/>
      <c r="FO232" s="45"/>
      <c r="FP232" s="45"/>
      <c r="FQ232" s="45"/>
      <c r="FR232" s="45"/>
      <c r="FS232" s="45"/>
      <c r="FT232" s="45"/>
      <c r="FU232" s="45"/>
      <c r="FV232" s="45"/>
      <c r="FW232" s="45"/>
      <c r="FX232" s="45"/>
      <c r="FY232" s="45"/>
      <c r="FZ232" s="45"/>
      <c r="GA232" s="45"/>
      <c r="GB232" s="45"/>
      <c r="GC232" s="45"/>
      <c r="GD232" s="45"/>
      <c r="GE232" s="45"/>
      <c r="GF232" s="45"/>
      <c r="GG232" s="45"/>
      <c r="GH232" s="45"/>
      <c r="GI232" s="45"/>
      <c r="GJ232" s="45"/>
      <c r="GK232" s="45"/>
      <c r="GL232" s="45"/>
      <c r="GM232" s="45"/>
      <c r="GN232" s="45"/>
      <c r="GO232" s="45"/>
      <c r="GP232" s="45"/>
      <c r="GQ232" s="45"/>
      <c r="GR232" s="45"/>
      <c r="GS232" s="45"/>
      <c r="GT232" s="45"/>
      <c r="GU232" s="45"/>
      <c r="GV232" s="45"/>
      <c r="GW232" s="45"/>
      <c r="GX232" s="45"/>
      <c r="GY232" s="45"/>
      <c r="GZ232" s="45"/>
      <c r="HA232" s="45"/>
      <c r="HB232" s="45"/>
      <c r="HC232" s="45"/>
      <c r="HD232" s="45"/>
      <c r="HE232" s="45"/>
      <c r="HF232" s="45"/>
      <c r="HG232" s="45"/>
      <c r="HH232" s="45"/>
      <c r="HI232" s="45"/>
      <c r="HJ232" s="45"/>
      <c r="HK232" s="45"/>
      <c r="HL232" s="45"/>
      <c r="HM232" s="45"/>
      <c r="HN232" s="45"/>
      <c r="HO232" s="45"/>
      <c r="HP232" s="45"/>
      <c r="HQ232" s="45"/>
      <c r="HR232" s="45"/>
      <c r="HS232" s="45"/>
      <c r="HT232" s="45"/>
      <c r="HU232" s="45"/>
      <c r="HV232" s="45"/>
      <c r="HW232" s="45"/>
      <c r="HX232" s="45"/>
      <c r="HY232" s="45"/>
      <c r="HZ232" s="45"/>
      <c r="IA232" s="45"/>
      <c r="IB232" s="45"/>
      <c r="IC232" s="45"/>
      <c r="ID232" s="45"/>
      <c r="IE232" s="45"/>
      <c r="IF232" s="45"/>
      <c r="IG232" s="45"/>
      <c r="IH232" s="45"/>
      <c r="II232" s="45"/>
      <c r="IJ232" s="45"/>
      <c r="IK232" s="45"/>
      <c r="IL232" s="45"/>
      <c r="IM232" s="45"/>
      <c r="IN232" s="45"/>
      <c r="IO232" s="45"/>
      <c r="IP232" s="45"/>
      <c r="IQ232" s="45"/>
      <c r="IR232" s="45"/>
      <c r="IS232" s="45"/>
      <c r="IT232" s="45"/>
      <c r="IU232" s="45"/>
      <c r="IV232" s="45"/>
      <c r="IW232" s="45"/>
      <c r="IX232" s="45"/>
    </row>
    <row r="233" spans="2:258" x14ac:dyDescent="0.25">
      <c r="B233" s="106"/>
      <c r="C233" s="98" t="s">
        <v>18</v>
      </c>
      <c r="D233" s="99" t="s">
        <v>16</v>
      </c>
      <c r="E233" s="100"/>
      <c r="F233" s="100"/>
      <c r="G233" s="105"/>
      <c r="I233" s="1" t="str">
        <f t="shared" ref="I233:I237" si="427">+IF(AND(G233&lt;=$K$10,G233&gt;0),"x"," ")</f>
        <v xml:space="preserve"> </v>
      </c>
      <c r="J233" s="4"/>
      <c r="K233" s="4"/>
      <c r="L233" s="11"/>
      <c r="N233" s="25" t="str">
        <f t="shared" ref="N233:N237" si="428">+IF(AND(G233&lt;=$P$10,G233&gt;0),IF(G233&lt;=$K$10,IF(J233="x","cumplida","vencida"),"x")," ")</f>
        <v xml:space="preserve"> </v>
      </c>
      <c r="O233" s="4" t="str">
        <f t="shared" ref="O233:O237" si="429">+IF(N233="cumplida","x"," ")</f>
        <v xml:space="preserve"> </v>
      </c>
      <c r="P233" s="4"/>
      <c r="Q233" s="11"/>
      <c r="S233" s="25" t="str">
        <f t="shared" ref="S233:S237" si="430">+IF(N233="cumplida","cumplida",IF(OR(N233="vencida",N233="x"),IF(O233="x","cumplida","vencida"),IF(G233&gt;0,"x","")))</f>
        <v/>
      </c>
      <c r="T233" s="4" t="str">
        <f t="shared" ref="T233:T237" si="431">+IF(S233="cumplida","x"," ")</f>
        <v xml:space="preserve"> </v>
      </c>
      <c r="U233" s="4"/>
      <c r="V233" s="11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  <c r="CM233" s="45"/>
      <c r="CN233" s="45"/>
      <c r="CO233" s="45"/>
      <c r="CP233" s="45"/>
      <c r="CQ233" s="45"/>
      <c r="CR233" s="45"/>
      <c r="CS233" s="45"/>
      <c r="CT233" s="45"/>
      <c r="CU233" s="45"/>
      <c r="CV233" s="45"/>
      <c r="CW233" s="45"/>
      <c r="CX233" s="45"/>
      <c r="CY233" s="45"/>
      <c r="CZ233" s="45"/>
      <c r="DA233" s="45"/>
      <c r="DB233" s="45"/>
      <c r="DC233" s="45"/>
      <c r="DD233" s="45"/>
      <c r="DE233" s="45"/>
      <c r="DF233" s="45"/>
      <c r="DG233" s="45"/>
      <c r="DH233" s="45"/>
      <c r="DI233" s="45"/>
      <c r="DJ233" s="45"/>
      <c r="DK233" s="45"/>
      <c r="DL233" s="45"/>
      <c r="DM233" s="45"/>
      <c r="DN233" s="45"/>
      <c r="DO233" s="45"/>
      <c r="DP233" s="45"/>
      <c r="DQ233" s="45"/>
      <c r="DR233" s="45"/>
      <c r="DS233" s="45"/>
      <c r="DT233" s="45"/>
      <c r="DU233" s="45"/>
      <c r="DV233" s="45"/>
      <c r="DW233" s="45"/>
      <c r="DX233" s="45"/>
      <c r="DY233" s="45"/>
      <c r="DZ233" s="45"/>
      <c r="EA233" s="45"/>
      <c r="EB233" s="45"/>
      <c r="EC233" s="45"/>
      <c r="ED233" s="45"/>
      <c r="EE233" s="45"/>
      <c r="EF233" s="45"/>
      <c r="EG233" s="45"/>
      <c r="EH233" s="45"/>
      <c r="EI233" s="45"/>
      <c r="EJ233" s="45"/>
      <c r="EK233" s="45"/>
      <c r="EL233" s="45"/>
      <c r="EM233" s="45"/>
      <c r="EN233" s="45"/>
      <c r="EO233" s="45"/>
      <c r="EP233" s="45"/>
      <c r="EQ233" s="45"/>
      <c r="ER233" s="45"/>
      <c r="ES233" s="45"/>
      <c r="ET233" s="45"/>
      <c r="EU233" s="45"/>
      <c r="EV233" s="45"/>
      <c r="EW233" s="45"/>
      <c r="EX233" s="45"/>
      <c r="EY233" s="45"/>
      <c r="EZ233" s="45"/>
      <c r="FA233" s="45"/>
      <c r="FB233" s="45"/>
      <c r="FC233" s="45"/>
      <c r="FD233" s="45"/>
      <c r="FE233" s="45"/>
      <c r="FF233" s="45"/>
      <c r="FG233" s="45"/>
      <c r="FH233" s="45"/>
      <c r="FI233" s="45"/>
      <c r="FJ233" s="45"/>
      <c r="FK233" s="45"/>
      <c r="FL233" s="45"/>
      <c r="FM233" s="45"/>
      <c r="FN233" s="45"/>
      <c r="FO233" s="45"/>
      <c r="FP233" s="45"/>
      <c r="FQ233" s="45"/>
      <c r="FR233" s="45"/>
      <c r="FS233" s="45"/>
      <c r="FT233" s="45"/>
      <c r="FU233" s="45"/>
      <c r="FV233" s="45"/>
      <c r="FW233" s="45"/>
      <c r="FX233" s="45"/>
      <c r="FY233" s="45"/>
      <c r="FZ233" s="45"/>
      <c r="GA233" s="45"/>
      <c r="GB233" s="45"/>
      <c r="GC233" s="45"/>
      <c r="GD233" s="45"/>
      <c r="GE233" s="45"/>
      <c r="GF233" s="45"/>
      <c r="GG233" s="45"/>
      <c r="GH233" s="45"/>
      <c r="GI233" s="45"/>
      <c r="GJ233" s="45"/>
      <c r="GK233" s="45"/>
      <c r="GL233" s="45"/>
      <c r="GM233" s="45"/>
      <c r="GN233" s="45"/>
      <c r="GO233" s="45"/>
      <c r="GP233" s="45"/>
      <c r="GQ233" s="45"/>
      <c r="GR233" s="45"/>
      <c r="GS233" s="45"/>
      <c r="GT233" s="45"/>
      <c r="GU233" s="45"/>
      <c r="GV233" s="45"/>
      <c r="GW233" s="45"/>
      <c r="GX233" s="45"/>
      <c r="GY233" s="45"/>
      <c r="GZ233" s="45"/>
      <c r="HA233" s="45"/>
      <c r="HB233" s="45"/>
      <c r="HC233" s="45"/>
      <c r="HD233" s="45"/>
      <c r="HE233" s="45"/>
      <c r="HF233" s="45"/>
      <c r="HG233" s="45"/>
      <c r="HH233" s="45"/>
      <c r="HI233" s="45"/>
      <c r="HJ233" s="45"/>
      <c r="HK233" s="45"/>
      <c r="HL233" s="45"/>
      <c r="HM233" s="45"/>
      <c r="HN233" s="45"/>
      <c r="HO233" s="45"/>
      <c r="HP233" s="45"/>
      <c r="HQ233" s="45"/>
      <c r="HR233" s="45"/>
      <c r="HS233" s="45"/>
      <c r="HT233" s="45"/>
      <c r="HU233" s="45"/>
      <c r="HV233" s="45"/>
      <c r="HW233" s="45"/>
      <c r="HX233" s="45"/>
      <c r="HY233" s="45"/>
      <c r="HZ233" s="45"/>
      <c r="IA233" s="45"/>
      <c r="IB233" s="45"/>
      <c r="IC233" s="45"/>
      <c r="ID233" s="45"/>
      <c r="IE233" s="45"/>
      <c r="IF233" s="45"/>
      <c r="IG233" s="45"/>
      <c r="IH233" s="45"/>
      <c r="II233" s="45"/>
      <c r="IJ233" s="45"/>
      <c r="IK233" s="45"/>
      <c r="IL233" s="45"/>
      <c r="IM233" s="45"/>
      <c r="IN233" s="45"/>
      <c r="IO233" s="45"/>
      <c r="IP233" s="45"/>
      <c r="IQ233" s="45"/>
      <c r="IR233" s="45"/>
      <c r="IS233" s="45"/>
      <c r="IT233" s="45"/>
      <c r="IU233" s="45"/>
      <c r="IV233" s="45"/>
      <c r="IW233" s="45"/>
      <c r="IX233" s="45"/>
    </row>
    <row r="234" spans="2:258" x14ac:dyDescent="0.25">
      <c r="B234" s="106"/>
      <c r="C234" s="98" t="s">
        <v>19</v>
      </c>
      <c r="D234" s="99" t="s">
        <v>21</v>
      </c>
      <c r="E234" s="100"/>
      <c r="F234" s="100"/>
      <c r="G234" s="105"/>
      <c r="I234" s="1" t="str">
        <f t="shared" si="427"/>
        <v xml:space="preserve"> </v>
      </c>
      <c r="J234" s="4"/>
      <c r="K234" s="4"/>
      <c r="L234" s="11"/>
      <c r="N234" s="25" t="str">
        <f t="shared" si="428"/>
        <v xml:space="preserve"> </v>
      </c>
      <c r="O234" s="4" t="str">
        <f t="shared" si="429"/>
        <v xml:space="preserve"> </v>
      </c>
      <c r="P234" s="4"/>
      <c r="Q234" s="11"/>
      <c r="S234" s="25" t="str">
        <f t="shared" si="430"/>
        <v/>
      </c>
      <c r="T234" s="4" t="str">
        <f t="shared" si="431"/>
        <v xml:space="preserve"> </v>
      </c>
      <c r="U234" s="4"/>
      <c r="V234" s="11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  <c r="CM234" s="45"/>
      <c r="CN234" s="45"/>
      <c r="CO234" s="45"/>
      <c r="CP234" s="45"/>
      <c r="CQ234" s="45"/>
      <c r="CR234" s="45"/>
      <c r="CS234" s="45"/>
      <c r="CT234" s="45"/>
      <c r="CU234" s="45"/>
      <c r="CV234" s="45"/>
      <c r="CW234" s="45"/>
      <c r="CX234" s="45"/>
      <c r="CY234" s="45"/>
      <c r="CZ234" s="45"/>
      <c r="DA234" s="45"/>
      <c r="DB234" s="45"/>
      <c r="DC234" s="45"/>
      <c r="DD234" s="45"/>
      <c r="DE234" s="45"/>
      <c r="DF234" s="45"/>
      <c r="DG234" s="45"/>
      <c r="DH234" s="45"/>
      <c r="DI234" s="45"/>
      <c r="DJ234" s="45"/>
      <c r="DK234" s="45"/>
      <c r="DL234" s="45"/>
      <c r="DM234" s="45"/>
      <c r="DN234" s="45"/>
      <c r="DO234" s="45"/>
      <c r="DP234" s="45"/>
      <c r="DQ234" s="45"/>
      <c r="DR234" s="45"/>
      <c r="DS234" s="45"/>
      <c r="DT234" s="45"/>
      <c r="DU234" s="45"/>
      <c r="DV234" s="45"/>
      <c r="DW234" s="45"/>
      <c r="DX234" s="45"/>
      <c r="DY234" s="45"/>
      <c r="DZ234" s="45"/>
      <c r="EA234" s="45"/>
      <c r="EB234" s="45"/>
      <c r="EC234" s="45"/>
      <c r="ED234" s="45"/>
      <c r="EE234" s="45"/>
      <c r="EF234" s="45"/>
      <c r="EG234" s="45"/>
      <c r="EH234" s="45"/>
      <c r="EI234" s="45"/>
      <c r="EJ234" s="45"/>
      <c r="EK234" s="45"/>
      <c r="EL234" s="45"/>
      <c r="EM234" s="45"/>
      <c r="EN234" s="45"/>
      <c r="EO234" s="45"/>
      <c r="EP234" s="45"/>
      <c r="EQ234" s="45"/>
      <c r="ER234" s="45"/>
      <c r="ES234" s="45"/>
      <c r="ET234" s="45"/>
      <c r="EU234" s="45"/>
      <c r="EV234" s="45"/>
      <c r="EW234" s="45"/>
      <c r="EX234" s="45"/>
      <c r="EY234" s="45"/>
      <c r="EZ234" s="45"/>
      <c r="FA234" s="45"/>
      <c r="FB234" s="45"/>
      <c r="FC234" s="45"/>
      <c r="FD234" s="45"/>
      <c r="FE234" s="45"/>
      <c r="FF234" s="45"/>
      <c r="FG234" s="45"/>
      <c r="FH234" s="45"/>
      <c r="FI234" s="45"/>
      <c r="FJ234" s="45"/>
      <c r="FK234" s="45"/>
      <c r="FL234" s="45"/>
      <c r="FM234" s="45"/>
      <c r="FN234" s="45"/>
      <c r="FO234" s="45"/>
      <c r="FP234" s="45"/>
      <c r="FQ234" s="45"/>
      <c r="FR234" s="45"/>
      <c r="FS234" s="45"/>
      <c r="FT234" s="45"/>
      <c r="FU234" s="45"/>
      <c r="FV234" s="45"/>
      <c r="FW234" s="45"/>
      <c r="FX234" s="45"/>
      <c r="FY234" s="45"/>
      <c r="FZ234" s="45"/>
      <c r="GA234" s="45"/>
      <c r="GB234" s="45"/>
      <c r="GC234" s="45"/>
      <c r="GD234" s="45"/>
      <c r="GE234" s="45"/>
      <c r="GF234" s="45"/>
      <c r="GG234" s="45"/>
      <c r="GH234" s="45"/>
      <c r="GI234" s="45"/>
      <c r="GJ234" s="45"/>
      <c r="GK234" s="45"/>
      <c r="GL234" s="45"/>
      <c r="GM234" s="45"/>
      <c r="GN234" s="45"/>
      <c r="GO234" s="45"/>
      <c r="GP234" s="45"/>
      <c r="GQ234" s="45"/>
      <c r="GR234" s="45"/>
      <c r="GS234" s="45"/>
      <c r="GT234" s="45"/>
      <c r="GU234" s="45"/>
      <c r="GV234" s="45"/>
      <c r="GW234" s="45"/>
      <c r="GX234" s="45"/>
      <c r="GY234" s="45"/>
      <c r="GZ234" s="45"/>
      <c r="HA234" s="45"/>
      <c r="HB234" s="45"/>
      <c r="HC234" s="45"/>
      <c r="HD234" s="45"/>
      <c r="HE234" s="45"/>
      <c r="HF234" s="45"/>
      <c r="HG234" s="45"/>
      <c r="HH234" s="45"/>
      <c r="HI234" s="45"/>
      <c r="HJ234" s="45"/>
      <c r="HK234" s="45"/>
      <c r="HL234" s="45"/>
      <c r="HM234" s="45"/>
      <c r="HN234" s="45"/>
      <c r="HO234" s="45"/>
      <c r="HP234" s="45"/>
      <c r="HQ234" s="45"/>
      <c r="HR234" s="45"/>
      <c r="HS234" s="45"/>
      <c r="HT234" s="45"/>
      <c r="HU234" s="45"/>
      <c r="HV234" s="45"/>
      <c r="HW234" s="45"/>
      <c r="HX234" s="45"/>
      <c r="HY234" s="45"/>
      <c r="HZ234" s="45"/>
      <c r="IA234" s="45"/>
      <c r="IB234" s="45"/>
      <c r="IC234" s="45"/>
      <c r="ID234" s="45"/>
      <c r="IE234" s="45"/>
      <c r="IF234" s="45"/>
      <c r="IG234" s="45"/>
      <c r="IH234" s="45"/>
      <c r="II234" s="45"/>
      <c r="IJ234" s="45"/>
      <c r="IK234" s="45"/>
      <c r="IL234" s="45"/>
      <c r="IM234" s="45"/>
      <c r="IN234" s="45"/>
      <c r="IO234" s="45"/>
      <c r="IP234" s="45"/>
      <c r="IQ234" s="45"/>
      <c r="IR234" s="45"/>
      <c r="IS234" s="45"/>
      <c r="IT234" s="45"/>
      <c r="IU234" s="45"/>
      <c r="IV234" s="45"/>
      <c r="IW234" s="45"/>
      <c r="IX234" s="45"/>
    </row>
    <row r="235" spans="2:258" x14ac:dyDescent="0.25">
      <c r="B235" s="106"/>
      <c r="C235" s="98" t="s">
        <v>20</v>
      </c>
      <c r="D235" s="99" t="s">
        <v>22</v>
      </c>
      <c r="E235" s="100"/>
      <c r="F235" s="100"/>
      <c r="G235" s="105"/>
      <c r="I235" s="1" t="str">
        <f t="shared" si="427"/>
        <v xml:space="preserve"> </v>
      </c>
      <c r="J235" s="4"/>
      <c r="K235" s="4"/>
      <c r="L235" s="11"/>
      <c r="N235" s="25" t="str">
        <f t="shared" si="428"/>
        <v xml:space="preserve"> </v>
      </c>
      <c r="O235" s="4" t="str">
        <f t="shared" si="429"/>
        <v xml:space="preserve"> </v>
      </c>
      <c r="P235" s="4"/>
      <c r="Q235" s="11"/>
      <c r="S235" s="25" t="str">
        <f t="shared" si="430"/>
        <v/>
      </c>
      <c r="T235" s="4" t="str">
        <f t="shared" si="431"/>
        <v xml:space="preserve"> </v>
      </c>
      <c r="U235" s="4"/>
      <c r="V235" s="11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  <c r="CM235" s="45"/>
      <c r="CN235" s="45"/>
      <c r="CO235" s="45"/>
      <c r="CP235" s="45"/>
      <c r="CQ235" s="45"/>
      <c r="CR235" s="45"/>
      <c r="CS235" s="45"/>
      <c r="CT235" s="45"/>
      <c r="CU235" s="45"/>
      <c r="CV235" s="45"/>
      <c r="CW235" s="45"/>
      <c r="CX235" s="45"/>
      <c r="CY235" s="45"/>
      <c r="CZ235" s="45"/>
      <c r="DA235" s="45"/>
      <c r="DB235" s="45"/>
      <c r="DC235" s="45"/>
      <c r="DD235" s="45"/>
      <c r="DE235" s="45"/>
      <c r="DF235" s="45"/>
      <c r="DG235" s="45"/>
      <c r="DH235" s="45"/>
      <c r="DI235" s="45"/>
      <c r="DJ235" s="45"/>
      <c r="DK235" s="45"/>
      <c r="DL235" s="45"/>
      <c r="DM235" s="45"/>
      <c r="DN235" s="45"/>
      <c r="DO235" s="45"/>
      <c r="DP235" s="45"/>
      <c r="DQ235" s="45"/>
      <c r="DR235" s="45"/>
      <c r="DS235" s="45"/>
      <c r="DT235" s="45"/>
      <c r="DU235" s="45"/>
      <c r="DV235" s="45"/>
      <c r="DW235" s="45"/>
      <c r="DX235" s="45"/>
      <c r="DY235" s="45"/>
      <c r="DZ235" s="45"/>
      <c r="EA235" s="45"/>
      <c r="EB235" s="45"/>
      <c r="EC235" s="45"/>
      <c r="ED235" s="45"/>
      <c r="EE235" s="45"/>
      <c r="EF235" s="45"/>
      <c r="EG235" s="45"/>
      <c r="EH235" s="45"/>
      <c r="EI235" s="45"/>
      <c r="EJ235" s="45"/>
      <c r="EK235" s="45"/>
      <c r="EL235" s="45"/>
      <c r="EM235" s="45"/>
      <c r="EN235" s="45"/>
      <c r="EO235" s="45"/>
      <c r="EP235" s="45"/>
      <c r="EQ235" s="45"/>
      <c r="ER235" s="45"/>
      <c r="ES235" s="45"/>
      <c r="ET235" s="45"/>
      <c r="EU235" s="45"/>
      <c r="EV235" s="45"/>
      <c r="EW235" s="45"/>
      <c r="EX235" s="45"/>
      <c r="EY235" s="45"/>
      <c r="EZ235" s="45"/>
      <c r="FA235" s="45"/>
      <c r="FB235" s="45"/>
      <c r="FC235" s="45"/>
      <c r="FD235" s="45"/>
      <c r="FE235" s="45"/>
      <c r="FF235" s="45"/>
      <c r="FG235" s="45"/>
      <c r="FH235" s="45"/>
      <c r="FI235" s="45"/>
      <c r="FJ235" s="45"/>
      <c r="FK235" s="45"/>
      <c r="FL235" s="45"/>
      <c r="FM235" s="45"/>
      <c r="FN235" s="45"/>
      <c r="FO235" s="45"/>
      <c r="FP235" s="45"/>
      <c r="FQ235" s="45"/>
      <c r="FR235" s="45"/>
      <c r="FS235" s="45"/>
      <c r="FT235" s="45"/>
      <c r="FU235" s="45"/>
      <c r="FV235" s="45"/>
      <c r="FW235" s="45"/>
      <c r="FX235" s="45"/>
      <c r="FY235" s="45"/>
      <c r="FZ235" s="45"/>
      <c r="GA235" s="45"/>
      <c r="GB235" s="45"/>
      <c r="GC235" s="45"/>
      <c r="GD235" s="45"/>
      <c r="GE235" s="45"/>
      <c r="GF235" s="45"/>
      <c r="GG235" s="45"/>
      <c r="GH235" s="45"/>
      <c r="GI235" s="45"/>
      <c r="GJ235" s="45"/>
      <c r="GK235" s="45"/>
      <c r="GL235" s="45"/>
      <c r="GM235" s="45"/>
      <c r="GN235" s="45"/>
      <c r="GO235" s="45"/>
      <c r="GP235" s="45"/>
      <c r="GQ235" s="45"/>
      <c r="GR235" s="45"/>
      <c r="GS235" s="45"/>
      <c r="GT235" s="45"/>
      <c r="GU235" s="45"/>
      <c r="GV235" s="45"/>
      <c r="GW235" s="45"/>
      <c r="GX235" s="45"/>
      <c r="GY235" s="45"/>
      <c r="GZ235" s="45"/>
      <c r="HA235" s="45"/>
      <c r="HB235" s="45"/>
      <c r="HC235" s="45"/>
      <c r="HD235" s="45"/>
      <c r="HE235" s="45"/>
      <c r="HF235" s="45"/>
      <c r="HG235" s="45"/>
      <c r="HH235" s="45"/>
      <c r="HI235" s="45"/>
      <c r="HJ235" s="45"/>
      <c r="HK235" s="45"/>
      <c r="HL235" s="45"/>
      <c r="HM235" s="45"/>
      <c r="HN235" s="45"/>
      <c r="HO235" s="45"/>
      <c r="HP235" s="45"/>
      <c r="HQ235" s="45"/>
      <c r="HR235" s="45"/>
      <c r="HS235" s="45"/>
      <c r="HT235" s="45"/>
      <c r="HU235" s="45"/>
      <c r="HV235" s="45"/>
      <c r="HW235" s="45"/>
      <c r="HX235" s="45"/>
      <c r="HY235" s="45"/>
      <c r="HZ235" s="45"/>
      <c r="IA235" s="45"/>
      <c r="IB235" s="45"/>
      <c r="IC235" s="45"/>
      <c r="ID235" s="45"/>
      <c r="IE235" s="45"/>
      <c r="IF235" s="45"/>
      <c r="IG235" s="45"/>
      <c r="IH235" s="45"/>
      <c r="II235" s="45"/>
      <c r="IJ235" s="45"/>
      <c r="IK235" s="45"/>
      <c r="IL235" s="45"/>
      <c r="IM235" s="45"/>
      <c r="IN235" s="45"/>
      <c r="IO235" s="45"/>
      <c r="IP235" s="45"/>
      <c r="IQ235" s="45"/>
      <c r="IR235" s="45"/>
      <c r="IS235" s="45"/>
      <c r="IT235" s="45"/>
      <c r="IU235" s="45"/>
      <c r="IV235" s="45"/>
      <c r="IW235" s="45"/>
      <c r="IX235" s="45"/>
    </row>
    <row r="236" spans="2:258" x14ac:dyDescent="0.25">
      <c r="B236" s="106"/>
      <c r="C236" s="98" t="s">
        <v>12</v>
      </c>
      <c r="D236" s="103" t="s">
        <v>12</v>
      </c>
      <c r="E236" s="100"/>
      <c r="F236" s="100"/>
      <c r="G236" s="105"/>
      <c r="I236" s="1" t="str">
        <f t="shared" si="427"/>
        <v xml:space="preserve"> </v>
      </c>
      <c r="J236" s="4"/>
      <c r="K236" s="4"/>
      <c r="L236" s="11"/>
      <c r="N236" s="25" t="str">
        <f t="shared" si="428"/>
        <v xml:space="preserve"> </v>
      </c>
      <c r="O236" s="4" t="str">
        <f t="shared" si="429"/>
        <v xml:space="preserve"> </v>
      </c>
      <c r="P236" s="4"/>
      <c r="Q236" s="11"/>
      <c r="S236" s="25" t="str">
        <f t="shared" si="430"/>
        <v/>
      </c>
      <c r="T236" s="4" t="str">
        <f t="shared" si="431"/>
        <v xml:space="preserve"> </v>
      </c>
      <c r="U236" s="4"/>
      <c r="V236" s="11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  <c r="CM236" s="45"/>
      <c r="CN236" s="45"/>
      <c r="CO236" s="45"/>
      <c r="CP236" s="45"/>
      <c r="CQ236" s="45"/>
      <c r="CR236" s="45"/>
      <c r="CS236" s="45"/>
      <c r="CT236" s="45"/>
      <c r="CU236" s="45"/>
      <c r="CV236" s="45"/>
      <c r="CW236" s="45"/>
      <c r="CX236" s="45"/>
      <c r="CY236" s="45"/>
      <c r="CZ236" s="45"/>
      <c r="DA236" s="45"/>
      <c r="DB236" s="45"/>
      <c r="DC236" s="45"/>
      <c r="DD236" s="45"/>
      <c r="DE236" s="45"/>
      <c r="DF236" s="45"/>
      <c r="DG236" s="45"/>
      <c r="DH236" s="45"/>
      <c r="DI236" s="45"/>
      <c r="DJ236" s="45"/>
      <c r="DK236" s="45"/>
      <c r="DL236" s="45"/>
      <c r="DM236" s="45"/>
      <c r="DN236" s="45"/>
      <c r="DO236" s="45"/>
      <c r="DP236" s="45"/>
      <c r="DQ236" s="45"/>
      <c r="DR236" s="45"/>
      <c r="DS236" s="45"/>
      <c r="DT236" s="45"/>
      <c r="DU236" s="45"/>
      <c r="DV236" s="45"/>
      <c r="DW236" s="45"/>
      <c r="DX236" s="45"/>
      <c r="DY236" s="45"/>
      <c r="DZ236" s="45"/>
      <c r="EA236" s="45"/>
      <c r="EB236" s="45"/>
      <c r="EC236" s="45"/>
      <c r="ED236" s="45"/>
      <c r="EE236" s="45"/>
      <c r="EF236" s="45"/>
      <c r="EG236" s="45"/>
      <c r="EH236" s="45"/>
      <c r="EI236" s="45"/>
      <c r="EJ236" s="45"/>
      <c r="EK236" s="45"/>
      <c r="EL236" s="45"/>
      <c r="EM236" s="45"/>
      <c r="EN236" s="45"/>
      <c r="EO236" s="45"/>
      <c r="EP236" s="45"/>
      <c r="EQ236" s="45"/>
      <c r="ER236" s="45"/>
      <c r="ES236" s="45"/>
      <c r="ET236" s="45"/>
      <c r="EU236" s="45"/>
      <c r="EV236" s="45"/>
      <c r="EW236" s="45"/>
      <c r="EX236" s="45"/>
      <c r="EY236" s="45"/>
      <c r="EZ236" s="45"/>
      <c r="FA236" s="45"/>
      <c r="FB236" s="45"/>
      <c r="FC236" s="45"/>
      <c r="FD236" s="45"/>
      <c r="FE236" s="45"/>
      <c r="FF236" s="45"/>
      <c r="FG236" s="45"/>
      <c r="FH236" s="45"/>
      <c r="FI236" s="45"/>
      <c r="FJ236" s="45"/>
      <c r="FK236" s="45"/>
      <c r="FL236" s="45"/>
      <c r="FM236" s="45"/>
      <c r="FN236" s="45"/>
      <c r="FO236" s="45"/>
      <c r="FP236" s="45"/>
      <c r="FQ236" s="45"/>
      <c r="FR236" s="45"/>
      <c r="FS236" s="45"/>
      <c r="FT236" s="45"/>
      <c r="FU236" s="45"/>
      <c r="FV236" s="45"/>
      <c r="FW236" s="45"/>
      <c r="FX236" s="45"/>
      <c r="FY236" s="45"/>
      <c r="FZ236" s="45"/>
      <c r="GA236" s="45"/>
      <c r="GB236" s="45"/>
      <c r="GC236" s="45"/>
      <c r="GD236" s="45"/>
      <c r="GE236" s="45"/>
      <c r="GF236" s="45"/>
      <c r="GG236" s="45"/>
      <c r="GH236" s="45"/>
      <c r="GI236" s="45"/>
      <c r="GJ236" s="45"/>
      <c r="GK236" s="45"/>
      <c r="GL236" s="45"/>
      <c r="GM236" s="45"/>
      <c r="GN236" s="45"/>
      <c r="GO236" s="45"/>
      <c r="GP236" s="45"/>
      <c r="GQ236" s="45"/>
      <c r="GR236" s="45"/>
      <c r="GS236" s="45"/>
      <c r="GT236" s="45"/>
      <c r="GU236" s="45"/>
      <c r="GV236" s="45"/>
      <c r="GW236" s="45"/>
      <c r="GX236" s="45"/>
      <c r="GY236" s="45"/>
      <c r="GZ236" s="45"/>
      <c r="HA236" s="45"/>
      <c r="HB236" s="45"/>
      <c r="HC236" s="45"/>
      <c r="HD236" s="45"/>
      <c r="HE236" s="45"/>
      <c r="HF236" s="45"/>
      <c r="HG236" s="45"/>
      <c r="HH236" s="45"/>
      <c r="HI236" s="45"/>
      <c r="HJ236" s="45"/>
      <c r="HK236" s="45"/>
      <c r="HL236" s="45"/>
      <c r="HM236" s="45"/>
      <c r="HN236" s="45"/>
      <c r="HO236" s="45"/>
      <c r="HP236" s="45"/>
      <c r="HQ236" s="45"/>
      <c r="HR236" s="45"/>
      <c r="HS236" s="45"/>
      <c r="HT236" s="45"/>
      <c r="HU236" s="45"/>
      <c r="HV236" s="45"/>
      <c r="HW236" s="45"/>
      <c r="HX236" s="45"/>
      <c r="HY236" s="45"/>
      <c r="HZ236" s="45"/>
      <c r="IA236" s="45"/>
      <c r="IB236" s="45"/>
      <c r="IC236" s="45"/>
      <c r="ID236" s="45"/>
      <c r="IE236" s="45"/>
      <c r="IF236" s="45"/>
      <c r="IG236" s="45"/>
      <c r="IH236" s="45"/>
      <c r="II236" s="45"/>
      <c r="IJ236" s="45"/>
      <c r="IK236" s="45"/>
      <c r="IL236" s="45"/>
      <c r="IM236" s="45"/>
      <c r="IN236" s="45"/>
      <c r="IO236" s="45"/>
      <c r="IP236" s="45"/>
      <c r="IQ236" s="45"/>
      <c r="IR236" s="45"/>
      <c r="IS236" s="45"/>
      <c r="IT236" s="45"/>
      <c r="IU236" s="45"/>
      <c r="IV236" s="45"/>
      <c r="IW236" s="45"/>
      <c r="IX236" s="45"/>
    </row>
    <row r="237" spans="2:258" x14ac:dyDescent="0.25">
      <c r="B237" s="106"/>
      <c r="C237" s="102"/>
      <c r="D237" s="103"/>
      <c r="E237" s="100"/>
      <c r="F237" s="100"/>
      <c r="G237" s="105"/>
      <c r="I237" s="1" t="str">
        <f t="shared" si="427"/>
        <v xml:space="preserve"> </v>
      </c>
      <c r="J237" s="4"/>
      <c r="K237" s="4"/>
      <c r="L237" s="11"/>
      <c r="N237" s="25" t="str">
        <f t="shared" si="428"/>
        <v xml:space="preserve"> </v>
      </c>
      <c r="O237" s="4" t="str">
        <f t="shared" si="429"/>
        <v xml:space="preserve"> </v>
      </c>
      <c r="P237" s="4"/>
      <c r="Q237" s="11"/>
      <c r="S237" s="25" t="str">
        <f t="shared" si="430"/>
        <v/>
      </c>
      <c r="T237" s="4" t="str">
        <f t="shared" si="431"/>
        <v xml:space="preserve"> </v>
      </c>
      <c r="U237" s="4"/>
      <c r="V237" s="11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  <c r="CM237" s="45"/>
      <c r="CN237" s="45"/>
      <c r="CO237" s="45"/>
      <c r="CP237" s="45"/>
      <c r="CQ237" s="45"/>
      <c r="CR237" s="45"/>
      <c r="CS237" s="45"/>
      <c r="CT237" s="45"/>
      <c r="CU237" s="45"/>
      <c r="CV237" s="45"/>
      <c r="CW237" s="45"/>
      <c r="CX237" s="45"/>
      <c r="CY237" s="45"/>
      <c r="CZ237" s="45"/>
      <c r="DA237" s="45"/>
      <c r="DB237" s="45"/>
      <c r="DC237" s="45"/>
      <c r="DD237" s="45"/>
      <c r="DE237" s="45"/>
      <c r="DF237" s="45"/>
      <c r="DG237" s="45"/>
      <c r="DH237" s="45"/>
      <c r="DI237" s="45"/>
      <c r="DJ237" s="45"/>
      <c r="DK237" s="45"/>
      <c r="DL237" s="45"/>
      <c r="DM237" s="45"/>
      <c r="DN237" s="45"/>
      <c r="DO237" s="45"/>
      <c r="DP237" s="45"/>
      <c r="DQ237" s="45"/>
      <c r="DR237" s="45"/>
      <c r="DS237" s="45"/>
      <c r="DT237" s="45"/>
      <c r="DU237" s="45"/>
      <c r="DV237" s="45"/>
      <c r="DW237" s="45"/>
      <c r="DX237" s="45"/>
      <c r="DY237" s="45"/>
      <c r="DZ237" s="45"/>
      <c r="EA237" s="45"/>
      <c r="EB237" s="45"/>
      <c r="EC237" s="45"/>
      <c r="ED237" s="45"/>
      <c r="EE237" s="45"/>
      <c r="EF237" s="45"/>
      <c r="EG237" s="45"/>
      <c r="EH237" s="45"/>
      <c r="EI237" s="45"/>
      <c r="EJ237" s="45"/>
      <c r="EK237" s="45"/>
      <c r="EL237" s="45"/>
      <c r="EM237" s="45"/>
      <c r="EN237" s="45"/>
      <c r="EO237" s="45"/>
      <c r="EP237" s="45"/>
      <c r="EQ237" s="45"/>
      <c r="ER237" s="45"/>
      <c r="ES237" s="45"/>
      <c r="ET237" s="45"/>
      <c r="EU237" s="45"/>
      <c r="EV237" s="45"/>
      <c r="EW237" s="45"/>
      <c r="EX237" s="45"/>
      <c r="EY237" s="45"/>
      <c r="EZ237" s="45"/>
      <c r="FA237" s="45"/>
      <c r="FB237" s="45"/>
      <c r="FC237" s="45"/>
      <c r="FD237" s="45"/>
      <c r="FE237" s="45"/>
      <c r="FF237" s="45"/>
      <c r="FG237" s="45"/>
      <c r="FH237" s="45"/>
      <c r="FI237" s="45"/>
      <c r="FJ237" s="45"/>
      <c r="FK237" s="45"/>
      <c r="FL237" s="45"/>
      <c r="FM237" s="45"/>
      <c r="FN237" s="45"/>
      <c r="FO237" s="45"/>
      <c r="FP237" s="45"/>
      <c r="FQ237" s="45"/>
      <c r="FR237" s="45"/>
      <c r="FS237" s="45"/>
      <c r="FT237" s="45"/>
      <c r="FU237" s="45"/>
      <c r="FV237" s="45"/>
      <c r="FW237" s="45"/>
      <c r="FX237" s="45"/>
      <c r="FY237" s="45"/>
      <c r="FZ237" s="45"/>
      <c r="GA237" s="45"/>
      <c r="GB237" s="45"/>
      <c r="GC237" s="45"/>
      <c r="GD237" s="45"/>
      <c r="GE237" s="45"/>
      <c r="GF237" s="45"/>
      <c r="GG237" s="45"/>
      <c r="GH237" s="45"/>
      <c r="GI237" s="45"/>
      <c r="GJ237" s="45"/>
      <c r="GK237" s="45"/>
      <c r="GL237" s="45"/>
      <c r="GM237" s="45"/>
      <c r="GN237" s="45"/>
      <c r="GO237" s="45"/>
      <c r="GP237" s="45"/>
      <c r="GQ237" s="45"/>
      <c r="GR237" s="45"/>
      <c r="GS237" s="45"/>
      <c r="GT237" s="45"/>
      <c r="GU237" s="45"/>
      <c r="GV237" s="45"/>
      <c r="GW237" s="45"/>
      <c r="GX237" s="45"/>
      <c r="GY237" s="45"/>
      <c r="GZ237" s="45"/>
      <c r="HA237" s="45"/>
      <c r="HB237" s="45"/>
      <c r="HC237" s="45"/>
      <c r="HD237" s="45"/>
      <c r="HE237" s="45"/>
      <c r="HF237" s="45"/>
      <c r="HG237" s="45"/>
      <c r="HH237" s="45"/>
      <c r="HI237" s="45"/>
      <c r="HJ237" s="45"/>
      <c r="HK237" s="45"/>
      <c r="HL237" s="45"/>
      <c r="HM237" s="45"/>
      <c r="HN237" s="45"/>
      <c r="HO237" s="45"/>
      <c r="HP237" s="45"/>
      <c r="HQ237" s="45"/>
      <c r="HR237" s="45"/>
      <c r="HS237" s="45"/>
      <c r="HT237" s="45"/>
      <c r="HU237" s="45"/>
      <c r="HV237" s="45"/>
      <c r="HW237" s="45"/>
      <c r="HX237" s="45"/>
      <c r="HY237" s="45"/>
      <c r="HZ237" s="45"/>
      <c r="IA237" s="45"/>
      <c r="IB237" s="45"/>
      <c r="IC237" s="45"/>
      <c r="ID237" s="45"/>
      <c r="IE237" s="45"/>
      <c r="IF237" s="45"/>
      <c r="IG237" s="45"/>
      <c r="IH237" s="45"/>
      <c r="II237" s="45"/>
      <c r="IJ237" s="45"/>
      <c r="IK237" s="45"/>
      <c r="IL237" s="45"/>
      <c r="IM237" s="45"/>
      <c r="IN237" s="45"/>
      <c r="IO237" s="45"/>
      <c r="IP237" s="45"/>
      <c r="IQ237" s="45"/>
      <c r="IR237" s="45"/>
      <c r="IS237" s="45"/>
      <c r="IT237" s="45"/>
      <c r="IU237" s="45"/>
      <c r="IV237" s="45"/>
      <c r="IW237" s="45"/>
      <c r="IX237" s="45"/>
    </row>
    <row r="238" spans="2:258" ht="25.5" x14ac:dyDescent="0.25">
      <c r="B238" s="93" t="s">
        <v>38</v>
      </c>
      <c r="C238" s="94">
        <v>1</v>
      </c>
      <c r="D238" s="95" t="s">
        <v>23</v>
      </c>
      <c r="E238" s="96"/>
      <c r="F238" s="96"/>
      <c r="G238" s="104"/>
      <c r="I238" s="20">
        <f t="shared" ref="I238" si="432">+COUNTIF(I239:I243,"=x")+COUNTIF(I239:I243,"=vencida")+COUNTIF(I239:I243,"=cumplida")</f>
        <v>0</v>
      </c>
      <c r="J238" s="21">
        <f t="shared" ref="J238" si="433">+COUNTIF(J239:J243,"=x")</f>
        <v>0</v>
      </c>
      <c r="K238" s="22" t="str">
        <f t="shared" ref="K238" si="434">IFERROR(+J238/I238,"No se programaron actividades relacionadas con este objetivo")</f>
        <v>No se programaron actividades relacionadas con este objetivo</v>
      </c>
      <c r="L238" s="26"/>
      <c r="N238" s="20">
        <f t="shared" ref="N238" si="435">+COUNTIF(N239:N243,"=x")+COUNTIF(N239:N243,"=vencida")+COUNTIF(N239:N243,"=cumplida")</f>
        <v>0</v>
      </c>
      <c r="O238" s="21">
        <f t="shared" ref="O238" si="436">+COUNTIF(O239:O243,"=x")+COUNTIF(O239:O243,"=Cumplida")</f>
        <v>0</v>
      </c>
      <c r="P238" s="22" t="str">
        <f t="shared" ref="P238" si="437">IF(N238=0,"No se programaron actividades relacionadas con este objetivo",O238/N238)</f>
        <v>No se programaron actividades relacionadas con este objetivo</v>
      </c>
      <c r="Q238" s="26"/>
      <c r="S238" s="20">
        <f t="shared" ref="S238" si="438">+COUNTIF(S239:S243,"=x")+COUNTIF(S239:S243,"=vencida")+COUNTIF(S239:S243,"=cumplida")</f>
        <v>0</v>
      </c>
      <c r="T238" s="21">
        <f t="shared" ref="T238" si="439">+COUNTIF(T239:T243,"=x")+COUNTIF(T239:T243,"=Cumplida")</f>
        <v>0</v>
      </c>
      <c r="U238" s="22" t="str">
        <f t="shared" ref="U238" si="440">IF(S238=0,"No se programaron actividades relacionadas con este objetivo",T238/S238)</f>
        <v>No se programaron actividades relacionadas con este objetivo</v>
      </c>
      <c r="V238" s="30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  <c r="CM238" s="45"/>
      <c r="CN238" s="45"/>
      <c r="CO238" s="45"/>
      <c r="CP238" s="45"/>
      <c r="CQ238" s="45"/>
      <c r="CR238" s="45"/>
      <c r="CS238" s="45"/>
      <c r="CT238" s="45"/>
      <c r="CU238" s="45"/>
      <c r="CV238" s="45"/>
      <c r="CW238" s="45"/>
      <c r="CX238" s="45"/>
      <c r="CY238" s="45"/>
      <c r="CZ238" s="45"/>
      <c r="DA238" s="45"/>
      <c r="DB238" s="45"/>
      <c r="DC238" s="45"/>
      <c r="DD238" s="45"/>
      <c r="DE238" s="45"/>
      <c r="DF238" s="45"/>
      <c r="DG238" s="45"/>
      <c r="DH238" s="45"/>
      <c r="DI238" s="45"/>
      <c r="DJ238" s="45"/>
      <c r="DK238" s="45"/>
      <c r="DL238" s="45"/>
      <c r="DM238" s="45"/>
      <c r="DN238" s="45"/>
      <c r="DO238" s="45"/>
      <c r="DP238" s="45"/>
      <c r="DQ238" s="45"/>
      <c r="DR238" s="45"/>
      <c r="DS238" s="45"/>
      <c r="DT238" s="45"/>
      <c r="DU238" s="45"/>
      <c r="DV238" s="45"/>
      <c r="DW238" s="45"/>
      <c r="DX238" s="45"/>
      <c r="DY238" s="45"/>
      <c r="DZ238" s="45"/>
      <c r="EA238" s="45"/>
      <c r="EB238" s="45"/>
      <c r="EC238" s="45"/>
      <c r="ED238" s="45"/>
      <c r="EE238" s="45"/>
      <c r="EF238" s="45"/>
      <c r="EG238" s="45"/>
      <c r="EH238" s="45"/>
      <c r="EI238" s="45"/>
      <c r="EJ238" s="45"/>
      <c r="EK238" s="45"/>
      <c r="EL238" s="45"/>
      <c r="EM238" s="45"/>
      <c r="EN238" s="45"/>
      <c r="EO238" s="45"/>
      <c r="EP238" s="45"/>
      <c r="EQ238" s="45"/>
      <c r="ER238" s="45"/>
      <c r="ES238" s="45"/>
      <c r="ET238" s="45"/>
      <c r="EU238" s="45"/>
      <c r="EV238" s="45"/>
      <c r="EW238" s="45"/>
      <c r="EX238" s="45"/>
      <c r="EY238" s="45"/>
      <c r="EZ238" s="45"/>
      <c r="FA238" s="45"/>
      <c r="FB238" s="45"/>
      <c r="FC238" s="45"/>
      <c r="FD238" s="45"/>
      <c r="FE238" s="45"/>
      <c r="FF238" s="45"/>
      <c r="FG238" s="45"/>
      <c r="FH238" s="45"/>
      <c r="FI238" s="45"/>
      <c r="FJ238" s="45"/>
      <c r="FK238" s="45"/>
      <c r="FL238" s="45"/>
      <c r="FM238" s="45"/>
      <c r="FN238" s="45"/>
      <c r="FO238" s="45"/>
      <c r="FP238" s="45"/>
      <c r="FQ238" s="45"/>
      <c r="FR238" s="45"/>
      <c r="FS238" s="45"/>
      <c r="FT238" s="45"/>
      <c r="FU238" s="45"/>
      <c r="FV238" s="45"/>
      <c r="FW238" s="45"/>
      <c r="FX238" s="45"/>
      <c r="FY238" s="45"/>
      <c r="FZ238" s="45"/>
      <c r="GA238" s="45"/>
      <c r="GB238" s="45"/>
      <c r="GC238" s="45"/>
      <c r="GD238" s="45"/>
      <c r="GE238" s="45"/>
      <c r="GF238" s="45"/>
      <c r="GG238" s="45"/>
      <c r="GH238" s="45"/>
      <c r="GI238" s="45"/>
      <c r="GJ238" s="45"/>
      <c r="GK238" s="45"/>
      <c r="GL238" s="45"/>
      <c r="GM238" s="45"/>
      <c r="GN238" s="45"/>
      <c r="GO238" s="45"/>
      <c r="GP238" s="45"/>
      <c r="GQ238" s="45"/>
      <c r="GR238" s="45"/>
      <c r="GS238" s="45"/>
      <c r="GT238" s="45"/>
      <c r="GU238" s="45"/>
      <c r="GV238" s="45"/>
      <c r="GW238" s="45"/>
      <c r="GX238" s="45"/>
      <c r="GY238" s="45"/>
      <c r="GZ238" s="45"/>
      <c r="HA238" s="45"/>
      <c r="HB238" s="45"/>
      <c r="HC238" s="45"/>
      <c r="HD238" s="45"/>
      <c r="HE238" s="45"/>
      <c r="HF238" s="45"/>
      <c r="HG238" s="45"/>
      <c r="HH238" s="45"/>
      <c r="HI238" s="45"/>
      <c r="HJ238" s="45"/>
      <c r="HK238" s="45"/>
      <c r="HL238" s="45"/>
      <c r="HM238" s="45"/>
      <c r="HN238" s="45"/>
      <c r="HO238" s="45"/>
      <c r="HP238" s="45"/>
      <c r="HQ238" s="45"/>
      <c r="HR238" s="45"/>
      <c r="HS238" s="45"/>
      <c r="HT238" s="45"/>
      <c r="HU238" s="45"/>
      <c r="HV238" s="45"/>
      <c r="HW238" s="45"/>
      <c r="HX238" s="45"/>
      <c r="HY238" s="45"/>
      <c r="HZ238" s="45"/>
      <c r="IA238" s="45"/>
      <c r="IB238" s="45"/>
      <c r="IC238" s="45"/>
      <c r="ID238" s="45"/>
      <c r="IE238" s="45"/>
      <c r="IF238" s="45"/>
      <c r="IG238" s="45"/>
      <c r="IH238" s="45"/>
      <c r="II238" s="45"/>
      <c r="IJ238" s="45"/>
      <c r="IK238" s="45"/>
      <c r="IL238" s="45"/>
      <c r="IM238" s="45"/>
      <c r="IN238" s="45"/>
      <c r="IO238" s="45"/>
      <c r="IP238" s="45"/>
      <c r="IQ238" s="45"/>
      <c r="IR238" s="45"/>
      <c r="IS238" s="45"/>
      <c r="IT238" s="45"/>
      <c r="IU238" s="45"/>
      <c r="IV238" s="45"/>
      <c r="IW238" s="45"/>
      <c r="IX238" s="45"/>
    </row>
    <row r="239" spans="2:258" x14ac:dyDescent="0.25">
      <c r="B239" s="106"/>
      <c r="C239" s="98" t="s">
        <v>13</v>
      </c>
      <c r="D239" s="99" t="s">
        <v>24</v>
      </c>
      <c r="E239" s="100"/>
      <c r="F239" s="100"/>
      <c r="G239" s="105"/>
      <c r="I239" s="1" t="str">
        <f t="shared" ref="I239:I243" si="441">+IF(AND(G239&lt;=$K$10,G239&gt;0),"x"," ")</f>
        <v xml:space="preserve"> </v>
      </c>
      <c r="J239" s="4"/>
      <c r="K239" s="4"/>
      <c r="L239" s="11"/>
      <c r="N239" s="25" t="str">
        <f t="shared" ref="N239:N243" si="442">+IF(AND(G239&lt;=$P$10,G239&gt;0),IF(G239&lt;=$K$10,IF(J239="x","cumplida","vencida"),"x")," ")</f>
        <v xml:space="preserve"> </v>
      </c>
      <c r="O239" s="4" t="str">
        <f t="shared" ref="O239:O243" si="443">+IF(N239="cumplida","x"," ")</f>
        <v xml:space="preserve"> </v>
      </c>
      <c r="P239" s="4"/>
      <c r="Q239" s="11"/>
      <c r="S239" s="25" t="str">
        <f t="shared" ref="S239:S243" si="444">+IF(N239="cumplida","cumplida",IF(OR(N239="vencida",N239="x"),IF(O239="x","cumplida","vencida"),IF(G239&gt;0,"x","")))</f>
        <v/>
      </c>
      <c r="T239" s="4" t="str">
        <f t="shared" ref="T239:T243" si="445">+IF(S239="cumplida","x"," ")</f>
        <v xml:space="preserve"> </v>
      </c>
      <c r="U239" s="4"/>
      <c r="V239" s="11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5"/>
      <c r="CP239" s="45"/>
      <c r="CQ239" s="45"/>
      <c r="CR239" s="45"/>
      <c r="CS239" s="45"/>
      <c r="CT239" s="45"/>
      <c r="CU239" s="45"/>
      <c r="CV239" s="45"/>
      <c r="CW239" s="45"/>
      <c r="CX239" s="45"/>
      <c r="CY239" s="45"/>
      <c r="CZ239" s="45"/>
      <c r="DA239" s="45"/>
      <c r="DB239" s="45"/>
      <c r="DC239" s="45"/>
      <c r="DD239" s="45"/>
      <c r="DE239" s="45"/>
      <c r="DF239" s="45"/>
      <c r="DG239" s="45"/>
      <c r="DH239" s="45"/>
      <c r="DI239" s="45"/>
      <c r="DJ239" s="45"/>
      <c r="DK239" s="45"/>
      <c r="DL239" s="45"/>
      <c r="DM239" s="45"/>
      <c r="DN239" s="45"/>
      <c r="DO239" s="45"/>
      <c r="DP239" s="45"/>
      <c r="DQ239" s="45"/>
      <c r="DR239" s="45"/>
      <c r="DS239" s="45"/>
      <c r="DT239" s="45"/>
      <c r="DU239" s="45"/>
      <c r="DV239" s="45"/>
      <c r="DW239" s="45"/>
      <c r="DX239" s="45"/>
      <c r="DY239" s="45"/>
      <c r="DZ239" s="45"/>
      <c r="EA239" s="45"/>
      <c r="EB239" s="45"/>
      <c r="EC239" s="45"/>
      <c r="ED239" s="45"/>
      <c r="EE239" s="45"/>
      <c r="EF239" s="45"/>
      <c r="EG239" s="45"/>
      <c r="EH239" s="45"/>
      <c r="EI239" s="45"/>
      <c r="EJ239" s="45"/>
      <c r="EK239" s="45"/>
      <c r="EL239" s="45"/>
      <c r="EM239" s="45"/>
      <c r="EN239" s="45"/>
      <c r="EO239" s="45"/>
      <c r="EP239" s="45"/>
      <c r="EQ239" s="45"/>
      <c r="ER239" s="45"/>
      <c r="ES239" s="45"/>
      <c r="ET239" s="45"/>
      <c r="EU239" s="45"/>
      <c r="EV239" s="45"/>
      <c r="EW239" s="45"/>
      <c r="EX239" s="45"/>
      <c r="EY239" s="45"/>
      <c r="EZ239" s="45"/>
      <c r="FA239" s="45"/>
      <c r="FB239" s="45"/>
      <c r="FC239" s="45"/>
      <c r="FD239" s="45"/>
      <c r="FE239" s="45"/>
      <c r="FF239" s="45"/>
      <c r="FG239" s="45"/>
      <c r="FH239" s="45"/>
      <c r="FI239" s="45"/>
      <c r="FJ239" s="45"/>
      <c r="FK239" s="45"/>
      <c r="FL239" s="45"/>
      <c r="FM239" s="45"/>
      <c r="FN239" s="45"/>
      <c r="FO239" s="45"/>
      <c r="FP239" s="45"/>
      <c r="FQ239" s="45"/>
      <c r="FR239" s="45"/>
      <c r="FS239" s="45"/>
      <c r="FT239" s="45"/>
      <c r="FU239" s="45"/>
      <c r="FV239" s="45"/>
      <c r="FW239" s="45"/>
      <c r="FX239" s="45"/>
      <c r="FY239" s="45"/>
      <c r="FZ239" s="45"/>
      <c r="GA239" s="45"/>
      <c r="GB239" s="45"/>
      <c r="GC239" s="45"/>
      <c r="GD239" s="45"/>
      <c r="GE239" s="45"/>
      <c r="GF239" s="45"/>
      <c r="GG239" s="45"/>
      <c r="GH239" s="45"/>
      <c r="GI239" s="45"/>
      <c r="GJ239" s="45"/>
      <c r="GK239" s="45"/>
      <c r="GL239" s="45"/>
      <c r="GM239" s="45"/>
      <c r="GN239" s="45"/>
      <c r="GO239" s="45"/>
      <c r="GP239" s="45"/>
      <c r="GQ239" s="45"/>
      <c r="GR239" s="45"/>
      <c r="GS239" s="45"/>
      <c r="GT239" s="45"/>
      <c r="GU239" s="45"/>
      <c r="GV239" s="45"/>
      <c r="GW239" s="45"/>
      <c r="GX239" s="45"/>
      <c r="GY239" s="45"/>
      <c r="GZ239" s="45"/>
      <c r="HA239" s="45"/>
      <c r="HB239" s="45"/>
      <c r="HC239" s="45"/>
      <c r="HD239" s="45"/>
      <c r="HE239" s="45"/>
      <c r="HF239" s="45"/>
      <c r="HG239" s="45"/>
      <c r="HH239" s="45"/>
      <c r="HI239" s="45"/>
      <c r="HJ239" s="45"/>
      <c r="HK239" s="45"/>
      <c r="HL239" s="45"/>
      <c r="HM239" s="45"/>
      <c r="HN239" s="45"/>
      <c r="HO239" s="45"/>
      <c r="HP239" s="45"/>
      <c r="HQ239" s="45"/>
      <c r="HR239" s="45"/>
      <c r="HS239" s="45"/>
      <c r="HT239" s="45"/>
      <c r="HU239" s="45"/>
      <c r="HV239" s="45"/>
      <c r="HW239" s="45"/>
      <c r="HX239" s="45"/>
      <c r="HY239" s="45"/>
      <c r="HZ239" s="45"/>
      <c r="IA239" s="45"/>
      <c r="IB239" s="45"/>
      <c r="IC239" s="45"/>
      <c r="ID239" s="45"/>
      <c r="IE239" s="45"/>
      <c r="IF239" s="45"/>
      <c r="IG239" s="45"/>
      <c r="IH239" s="45"/>
      <c r="II239" s="45"/>
      <c r="IJ239" s="45"/>
      <c r="IK239" s="45"/>
      <c r="IL239" s="45"/>
      <c r="IM239" s="45"/>
      <c r="IN239" s="45"/>
      <c r="IO239" s="45"/>
      <c r="IP239" s="45"/>
      <c r="IQ239" s="45"/>
      <c r="IR239" s="45"/>
      <c r="IS239" s="45"/>
      <c r="IT239" s="45"/>
      <c r="IU239" s="45"/>
      <c r="IV239" s="45"/>
      <c r="IW239" s="45"/>
      <c r="IX239" s="45"/>
    </row>
    <row r="240" spans="2:258" x14ac:dyDescent="0.25">
      <c r="B240" s="106"/>
      <c r="C240" s="98" t="s">
        <v>14</v>
      </c>
      <c r="D240" s="99" t="s">
        <v>25</v>
      </c>
      <c r="E240" s="100"/>
      <c r="F240" s="100"/>
      <c r="G240" s="105"/>
      <c r="I240" s="1" t="str">
        <f t="shared" si="441"/>
        <v xml:space="preserve"> </v>
      </c>
      <c r="J240" s="4"/>
      <c r="K240" s="4"/>
      <c r="L240" s="11"/>
      <c r="N240" s="25" t="str">
        <f t="shared" si="442"/>
        <v xml:space="preserve"> </v>
      </c>
      <c r="O240" s="4" t="str">
        <f t="shared" si="443"/>
        <v xml:space="preserve"> </v>
      </c>
      <c r="P240" s="4"/>
      <c r="Q240" s="11"/>
      <c r="S240" s="25" t="str">
        <f t="shared" si="444"/>
        <v/>
      </c>
      <c r="T240" s="4" t="str">
        <f t="shared" si="445"/>
        <v xml:space="preserve"> </v>
      </c>
      <c r="U240" s="4"/>
      <c r="V240" s="11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  <c r="CM240" s="45"/>
      <c r="CN240" s="45"/>
      <c r="CO240" s="45"/>
      <c r="CP240" s="45"/>
      <c r="CQ240" s="45"/>
      <c r="CR240" s="45"/>
      <c r="CS240" s="45"/>
      <c r="CT240" s="45"/>
      <c r="CU240" s="45"/>
      <c r="CV240" s="45"/>
      <c r="CW240" s="45"/>
      <c r="CX240" s="45"/>
      <c r="CY240" s="45"/>
      <c r="CZ240" s="45"/>
      <c r="DA240" s="45"/>
      <c r="DB240" s="45"/>
      <c r="DC240" s="45"/>
      <c r="DD240" s="45"/>
      <c r="DE240" s="45"/>
      <c r="DF240" s="45"/>
      <c r="DG240" s="45"/>
      <c r="DH240" s="45"/>
      <c r="DI240" s="45"/>
      <c r="DJ240" s="45"/>
      <c r="DK240" s="45"/>
      <c r="DL240" s="45"/>
      <c r="DM240" s="45"/>
      <c r="DN240" s="45"/>
      <c r="DO240" s="45"/>
      <c r="DP240" s="45"/>
      <c r="DQ240" s="45"/>
      <c r="DR240" s="45"/>
      <c r="DS240" s="45"/>
      <c r="DT240" s="45"/>
      <c r="DU240" s="45"/>
      <c r="DV240" s="45"/>
      <c r="DW240" s="45"/>
      <c r="DX240" s="45"/>
      <c r="DY240" s="45"/>
      <c r="DZ240" s="45"/>
      <c r="EA240" s="45"/>
      <c r="EB240" s="45"/>
      <c r="EC240" s="45"/>
      <c r="ED240" s="45"/>
      <c r="EE240" s="45"/>
      <c r="EF240" s="45"/>
      <c r="EG240" s="45"/>
      <c r="EH240" s="45"/>
      <c r="EI240" s="45"/>
      <c r="EJ240" s="45"/>
      <c r="EK240" s="45"/>
      <c r="EL240" s="45"/>
      <c r="EM240" s="45"/>
      <c r="EN240" s="45"/>
      <c r="EO240" s="45"/>
      <c r="EP240" s="45"/>
      <c r="EQ240" s="45"/>
      <c r="ER240" s="45"/>
      <c r="ES240" s="45"/>
      <c r="ET240" s="45"/>
      <c r="EU240" s="45"/>
      <c r="EV240" s="45"/>
      <c r="EW240" s="45"/>
      <c r="EX240" s="45"/>
      <c r="EY240" s="45"/>
      <c r="EZ240" s="45"/>
      <c r="FA240" s="45"/>
      <c r="FB240" s="45"/>
      <c r="FC240" s="45"/>
      <c r="FD240" s="45"/>
      <c r="FE240" s="45"/>
      <c r="FF240" s="45"/>
      <c r="FG240" s="45"/>
      <c r="FH240" s="45"/>
      <c r="FI240" s="45"/>
      <c r="FJ240" s="45"/>
      <c r="FK240" s="45"/>
      <c r="FL240" s="45"/>
      <c r="FM240" s="45"/>
      <c r="FN240" s="45"/>
      <c r="FO240" s="45"/>
      <c r="FP240" s="45"/>
      <c r="FQ240" s="45"/>
      <c r="FR240" s="45"/>
      <c r="FS240" s="45"/>
      <c r="FT240" s="45"/>
      <c r="FU240" s="45"/>
      <c r="FV240" s="45"/>
      <c r="FW240" s="45"/>
      <c r="FX240" s="45"/>
      <c r="FY240" s="45"/>
      <c r="FZ240" s="45"/>
      <c r="GA240" s="45"/>
      <c r="GB240" s="45"/>
      <c r="GC240" s="45"/>
      <c r="GD240" s="45"/>
      <c r="GE240" s="45"/>
      <c r="GF240" s="45"/>
      <c r="GG240" s="45"/>
      <c r="GH240" s="45"/>
      <c r="GI240" s="45"/>
      <c r="GJ240" s="45"/>
      <c r="GK240" s="45"/>
      <c r="GL240" s="45"/>
      <c r="GM240" s="45"/>
      <c r="GN240" s="45"/>
      <c r="GO240" s="45"/>
      <c r="GP240" s="45"/>
      <c r="GQ240" s="45"/>
      <c r="GR240" s="45"/>
      <c r="GS240" s="45"/>
      <c r="GT240" s="45"/>
      <c r="GU240" s="45"/>
      <c r="GV240" s="45"/>
      <c r="GW240" s="45"/>
      <c r="GX240" s="45"/>
      <c r="GY240" s="45"/>
      <c r="GZ240" s="45"/>
      <c r="HA240" s="45"/>
      <c r="HB240" s="45"/>
      <c r="HC240" s="45"/>
      <c r="HD240" s="45"/>
      <c r="HE240" s="45"/>
      <c r="HF240" s="45"/>
      <c r="HG240" s="45"/>
      <c r="HH240" s="45"/>
      <c r="HI240" s="45"/>
      <c r="HJ240" s="45"/>
      <c r="HK240" s="45"/>
      <c r="HL240" s="45"/>
      <c r="HM240" s="45"/>
      <c r="HN240" s="45"/>
      <c r="HO240" s="45"/>
      <c r="HP240" s="45"/>
      <c r="HQ240" s="45"/>
      <c r="HR240" s="45"/>
      <c r="HS240" s="45"/>
      <c r="HT240" s="45"/>
      <c r="HU240" s="45"/>
      <c r="HV240" s="45"/>
      <c r="HW240" s="45"/>
      <c r="HX240" s="45"/>
      <c r="HY240" s="45"/>
      <c r="HZ240" s="45"/>
      <c r="IA240" s="45"/>
      <c r="IB240" s="45"/>
      <c r="IC240" s="45"/>
      <c r="ID240" s="45"/>
      <c r="IE240" s="45"/>
      <c r="IF240" s="45"/>
      <c r="IG240" s="45"/>
      <c r="IH240" s="45"/>
      <c r="II240" s="45"/>
      <c r="IJ240" s="45"/>
      <c r="IK240" s="45"/>
      <c r="IL240" s="45"/>
      <c r="IM240" s="45"/>
      <c r="IN240" s="45"/>
      <c r="IO240" s="45"/>
      <c r="IP240" s="45"/>
      <c r="IQ240" s="45"/>
      <c r="IR240" s="45"/>
      <c r="IS240" s="45"/>
      <c r="IT240" s="45"/>
      <c r="IU240" s="45"/>
      <c r="IV240" s="45"/>
      <c r="IW240" s="45"/>
      <c r="IX240" s="45"/>
    </row>
    <row r="241" spans="2:258" x14ac:dyDescent="0.25">
      <c r="B241" s="106"/>
      <c r="C241" s="98" t="s">
        <v>15</v>
      </c>
      <c r="D241" s="99" t="s">
        <v>26</v>
      </c>
      <c r="E241" s="100"/>
      <c r="F241" s="100"/>
      <c r="G241" s="105"/>
      <c r="I241" s="1" t="str">
        <f t="shared" si="441"/>
        <v xml:space="preserve"> </v>
      </c>
      <c r="J241" s="4"/>
      <c r="K241" s="4"/>
      <c r="L241" s="11"/>
      <c r="N241" s="25" t="str">
        <f t="shared" si="442"/>
        <v xml:space="preserve"> </v>
      </c>
      <c r="O241" s="4" t="str">
        <f t="shared" si="443"/>
        <v xml:space="preserve"> </v>
      </c>
      <c r="P241" s="4"/>
      <c r="Q241" s="11"/>
      <c r="S241" s="25" t="str">
        <f t="shared" si="444"/>
        <v/>
      </c>
      <c r="T241" s="4" t="str">
        <f t="shared" si="445"/>
        <v xml:space="preserve"> </v>
      </c>
      <c r="U241" s="4"/>
      <c r="V241" s="11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  <c r="CM241" s="45"/>
      <c r="CN241" s="45"/>
      <c r="CO241" s="45"/>
      <c r="CP241" s="45"/>
      <c r="CQ241" s="45"/>
      <c r="CR241" s="45"/>
      <c r="CS241" s="45"/>
      <c r="CT241" s="45"/>
      <c r="CU241" s="45"/>
      <c r="CV241" s="45"/>
      <c r="CW241" s="45"/>
      <c r="CX241" s="45"/>
      <c r="CY241" s="45"/>
      <c r="CZ241" s="45"/>
      <c r="DA241" s="45"/>
      <c r="DB241" s="45"/>
      <c r="DC241" s="45"/>
      <c r="DD241" s="45"/>
      <c r="DE241" s="45"/>
      <c r="DF241" s="45"/>
      <c r="DG241" s="45"/>
      <c r="DH241" s="45"/>
      <c r="DI241" s="45"/>
      <c r="DJ241" s="45"/>
      <c r="DK241" s="45"/>
      <c r="DL241" s="45"/>
      <c r="DM241" s="45"/>
      <c r="DN241" s="45"/>
      <c r="DO241" s="45"/>
      <c r="DP241" s="45"/>
      <c r="DQ241" s="45"/>
      <c r="DR241" s="45"/>
      <c r="DS241" s="45"/>
      <c r="DT241" s="45"/>
      <c r="DU241" s="45"/>
      <c r="DV241" s="45"/>
      <c r="DW241" s="45"/>
      <c r="DX241" s="45"/>
      <c r="DY241" s="45"/>
      <c r="DZ241" s="45"/>
      <c r="EA241" s="45"/>
      <c r="EB241" s="45"/>
      <c r="EC241" s="45"/>
      <c r="ED241" s="45"/>
      <c r="EE241" s="45"/>
      <c r="EF241" s="45"/>
      <c r="EG241" s="45"/>
      <c r="EH241" s="45"/>
      <c r="EI241" s="45"/>
      <c r="EJ241" s="45"/>
      <c r="EK241" s="45"/>
      <c r="EL241" s="45"/>
      <c r="EM241" s="45"/>
      <c r="EN241" s="45"/>
      <c r="EO241" s="45"/>
      <c r="EP241" s="45"/>
      <c r="EQ241" s="45"/>
      <c r="ER241" s="45"/>
      <c r="ES241" s="45"/>
      <c r="ET241" s="45"/>
      <c r="EU241" s="45"/>
      <c r="EV241" s="45"/>
      <c r="EW241" s="45"/>
      <c r="EX241" s="45"/>
      <c r="EY241" s="45"/>
      <c r="EZ241" s="45"/>
      <c r="FA241" s="45"/>
      <c r="FB241" s="45"/>
      <c r="FC241" s="45"/>
      <c r="FD241" s="45"/>
      <c r="FE241" s="45"/>
      <c r="FF241" s="45"/>
      <c r="FG241" s="45"/>
      <c r="FH241" s="45"/>
      <c r="FI241" s="45"/>
      <c r="FJ241" s="45"/>
      <c r="FK241" s="45"/>
      <c r="FL241" s="45"/>
      <c r="FM241" s="45"/>
      <c r="FN241" s="45"/>
      <c r="FO241" s="45"/>
      <c r="FP241" s="45"/>
      <c r="FQ241" s="45"/>
      <c r="FR241" s="45"/>
      <c r="FS241" s="45"/>
      <c r="FT241" s="45"/>
      <c r="FU241" s="45"/>
      <c r="FV241" s="45"/>
      <c r="FW241" s="45"/>
      <c r="FX241" s="45"/>
      <c r="FY241" s="45"/>
      <c r="FZ241" s="45"/>
      <c r="GA241" s="45"/>
      <c r="GB241" s="45"/>
      <c r="GC241" s="45"/>
      <c r="GD241" s="45"/>
      <c r="GE241" s="45"/>
      <c r="GF241" s="45"/>
      <c r="GG241" s="45"/>
      <c r="GH241" s="45"/>
      <c r="GI241" s="45"/>
      <c r="GJ241" s="45"/>
      <c r="GK241" s="45"/>
      <c r="GL241" s="45"/>
      <c r="GM241" s="45"/>
      <c r="GN241" s="45"/>
      <c r="GO241" s="45"/>
      <c r="GP241" s="45"/>
      <c r="GQ241" s="45"/>
      <c r="GR241" s="45"/>
      <c r="GS241" s="45"/>
      <c r="GT241" s="45"/>
      <c r="GU241" s="45"/>
      <c r="GV241" s="45"/>
      <c r="GW241" s="45"/>
      <c r="GX241" s="45"/>
      <c r="GY241" s="45"/>
      <c r="GZ241" s="45"/>
      <c r="HA241" s="45"/>
      <c r="HB241" s="45"/>
      <c r="HC241" s="45"/>
      <c r="HD241" s="45"/>
      <c r="HE241" s="45"/>
      <c r="HF241" s="45"/>
      <c r="HG241" s="45"/>
      <c r="HH241" s="45"/>
      <c r="HI241" s="45"/>
      <c r="HJ241" s="45"/>
      <c r="HK241" s="45"/>
      <c r="HL241" s="45"/>
      <c r="HM241" s="45"/>
      <c r="HN241" s="45"/>
      <c r="HO241" s="45"/>
      <c r="HP241" s="45"/>
      <c r="HQ241" s="45"/>
      <c r="HR241" s="45"/>
      <c r="HS241" s="45"/>
      <c r="HT241" s="45"/>
      <c r="HU241" s="45"/>
      <c r="HV241" s="45"/>
      <c r="HW241" s="45"/>
      <c r="HX241" s="45"/>
      <c r="HY241" s="45"/>
      <c r="HZ241" s="45"/>
      <c r="IA241" s="45"/>
      <c r="IB241" s="45"/>
      <c r="IC241" s="45"/>
      <c r="ID241" s="45"/>
      <c r="IE241" s="45"/>
      <c r="IF241" s="45"/>
      <c r="IG241" s="45"/>
      <c r="IH241" s="45"/>
      <c r="II241" s="45"/>
      <c r="IJ241" s="45"/>
      <c r="IK241" s="45"/>
      <c r="IL241" s="45"/>
      <c r="IM241" s="45"/>
      <c r="IN241" s="45"/>
      <c r="IO241" s="45"/>
      <c r="IP241" s="45"/>
      <c r="IQ241" s="45"/>
      <c r="IR241" s="45"/>
      <c r="IS241" s="45"/>
      <c r="IT241" s="45"/>
      <c r="IU241" s="45"/>
      <c r="IV241" s="45"/>
      <c r="IW241" s="45"/>
      <c r="IX241" s="45"/>
    </row>
    <row r="242" spans="2:258" x14ac:dyDescent="0.25">
      <c r="B242" s="106"/>
      <c r="C242" s="102" t="s">
        <v>12</v>
      </c>
      <c r="D242" s="103" t="s">
        <v>12</v>
      </c>
      <c r="E242" s="100"/>
      <c r="F242" s="100"/>
      <c r="G242" s="105"/>
      <c r="I242" s="1" t="str">
        <f t="shared" si="441"/>
        <v xml:space="preserve"> </v>
      </c>
      <c r="J242" s="4"/>
      <c r="K242" s="4"/>
      <c r="L242" s="11"/>
      <c r="N242" s="25" t="str">
        <f t="shared" si="442"/>
        <v xml:space="preserve"> </v>
      </c>
      <c r="O242" s="4" t="str">
        <f t="shared" si="443"/>
        <v xml:space="preserve"> </v>
      </c>
      <c r="P242" s="4"/>
      <c r="Q242" s="11"/>
      <c r="S242" s="25" t="str">
        <f t="shared" si="444"/>
        <v/>
      </c>
      <c r="T242" s="4" t="str">
        <f t="shared" si="445"/>
        <v xml:space="preserve"> </v>
      </c>
      <c r="U242" s="4"/>
      <c r="V242" s="11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45"/>
      <c r="CV242" s="45"/>
      <c r="CW242" s="45"/>
      <c r="CX242" s="45"/>
      <c r="CY242" s="45"/>
      <c r="CZ242" s="45"/>
      <c r="DA242" s="45"/>
      <c r="DB242" s="45"/>
      <c r="DC242" s="45"/>
      <c r="DD242" s="45"/>
      <c r="DE242" s="45"/>
      <c r="DF242" s="45"/>
      <c r="DG242" s="45"/>
      <c r="DH242" s="45"/>
      <c r="DI242" s="45"/>
      <c r="DJ242" s="45"/>
      <c r="DK242" s="45"/>
      <c r="DL242" s="45"/>
      <c r="DM242" s="45"/>
      <c r="DN242" s="45"/>
      <c r="DO242" s="45"/>
      <c r="DP242" s="45"/>
      <c r="DQ242" s="45"/>
      <c r="DR242" s="45"/>
      <c r="DS242" s="45"/>
      <c r="DT242" s="45"/>
      <c r="DU242" s="45"/>
      <c r="DV242" s="45"/>
      <c r="DW242" s="45"/>
      <c r="DX242" s="45"/>
      <c r="DY242" s="45"/>
      <c r="DZ242" s="45"/>
      <c r="EA242" s="45"/>
      <c r="EB242" s="45"/>
      <c r="EC242" s="45"/>
      <c r="ED242" s="45"/>
      <c r="EE242" s="45"/>
      <c r="EF242" s="45"/>
      <c r="EG242" s="45"/>
      <c r="EH242" s="45"/>
      <c r="EI242" s="45"/>
      <c r="EJ242" s="45"/>
      <c r="EK242" s="45"/>
      <c r="EL242" s="45"/>
      <c r="EM242" s="45"/>
      <c r="EN242" s="45"/>
      <c r="EO242" s="45"/>
      <c r="EP242" s="45"/>
      <c r="EQ242" s="45"/>
      <c r="ER242" s="45"/>
      <c r="ES242" s="45"/>
      <c r="ET242" s="45"/>
      <c r="EU242" s="45"/>
      <c r="EV242" s="45"/>
      <c r="EW242" s="45"/>
      <c r="EX242" s="45"/>
      <c r="EY242" s="45"/>
      <c r="EZ242" s="45"/>
      <c r="FA242" s="45"/>
      <c r="FB242" s="45"/>
      <c r="FC242" s="45"/>
      <c r="FD242" s="45"/>
      <c r="FE242" s="45"/>
      <c r="FF242" s="45"/>
      <c r="FG242" s="45"/>
      <c r="FH242" s="45"/>
      <c r="FI242" s="45"/>
      <c r="FJ242" s="45"/>
      <c r="FK242" s="45"/>
      <c r="FL242" s="45"/>
      <c r="FM242" s="45"/>
      <c r="FN242" s="45"/>
      <c r="FO242" s="45"/>
      <c r="FP242" s="45"/>
      <c r="FQ242" s="45"/>
      <c r="FR242" s="45"/>
      <c r="FS242" s="45"/>
      <c r="FT242" s="45"/>
      <c r="FU242" s="45"/>
      <c r="FV242" s="45"/>
      <c r="FW242" s="45"/>
      <c r="FX242" s="45"/>
      <c r="FY242" s="45"/>
      <c r="FZ242" s="45"/>
      <c r="GA242" s="45"/>
      <c r="GB242" s="45"/>
      <c r="GC242" s="45"/>
      <c r="GD242" s="45"/>
      <c r="GE242" s="45"/>
      <c r="GF242" s="45"/>
      <c r="GG242" s="45"/>
      <c r="GH242" s="45"/>
      <c r="GI242" s="45"/>
      <c r="GJ242" s="45"/>
      <c r="GK242" s="45"/>
      <c r="GL242" s="45"/>
      <c r="GM242" s="45"/>
      <c r="GN242" s="45"/>
      <c r="GO242" s="45"/>
      <c r="GP242" s="45"/>
      <c r="GQ242" s="45"/>
      <c r="GR242" s="45"/>
      <c r="GS242" s="45"/>
      <c r="GT242" s="45"/>
      <c r="GU242" s="45"/>
      <c r="GV242" s="45"/>
      <c r="GW242" s="45"/>
      <c r="GX242" s="45"/>
      <c r="GY242" s="45"/>
      <c r="GZ242" s="45"/>
      <c r="HA242" s="45"/>
      <c r="HB242" s="45"/>
      <c r="HC242" s="45"/>
      <c r="HD242" s="45"/>
      <c r="HE242" s="45"/>
      <c r="HF242" s="45"/>
      <c r="HG242" s="45"/>
      <c r="HH242" s="45"/>
      <c r="HI242" s="45"/>
      <c r="HJ242" s="45"/>
      <c r="HK242" s="45"/>
      <c r="HL242" s="45"/>
      <c r="HM242" s="45"/>
      <c r="HN242" s="45"/>
      <c r="HO242" s="45"/>
      <c r="HP242" s="45"/>
      <c r="HQ242" s="45"/>
      <c r="HR242" s="45"/>
      <c r="HS242" s="45"/>
      <c r="HT242" s="45"/>
      <c r="HU242" s="45"/>
      <c r="HV242" s="45"/>
      <c r="HW242" s="45"/>
      <c r="HX242" s="45"/>
      <c r="HY242" s="45"/>
      <c r="HZ242" s="45"/>
      <c r="IA242" s="45"/>
      <c r="IB242" s="45"/>
      <c r="IC242" s="45"/>
      <c r="ID242" s="45"/>
      <c r="IE242" s="45"/>
      <c r="IF242" s="45"/>
      <c r="IG242" s="45"/>
      <c r="IH242" s="45"/>
      <c r="II242" s="45"/>
      <c r="IJ242" s="45"/>
      <c r="IK242" s="45"/>
      <c r="IL242" s="45"/>
      <c r="IM242" s="45"/>
      <c r="IN242" s="45"/>
      <c r="IO242" s="45"/>
      <c r="IP242" s="45"/>
      <c r="IQ242" s="45"/>
      <c r="IR242" s="45"/>
      <c r="IS242" s="45"/>
      <c r="IT242" s="45"/>
      <c r="IU242" s="45"/>
      <c r="IV242" s="45"/>
      <c r="IW242" s="45"/>
      <c r="IX242" s="45"/>
    </row>
    <row r="243" spans="2:258" x14ac:dyDescent="0.25">
      <c r="B243" s="106"/>
      <c r="C243" s="102"/>
      <c r="D243" s="103"/>
      <c r="E243" s="100"/>
      <c r="F243" s="100"/>
      <c r="G243" s="105"/>
      <c r="I243" s="1" t="str">
        <f t="shared" si="441"/>
        <v xml:space="preserve"> </v>
      </c>
      <c r="J243" s="4"/>
      <c r="K243" s="4"/>
      <c r="L243" s="11"/>
      <c r="N243" s="25" t="str">
        <f t="shared" si="442"/>
        <v xml:space="preserve"> </v>
      </c>
      <c r="O243" s="4" t="str">
        <f t="shared" si="443"/>
        <v xml:space="preserve"> </v>
      </c>
      <c r="P243" s="4"/>
      <c r="Q243" s="11"/>
      <c r="S243" s="25" t="str">
        <f t="shared" si="444"/>
        <v/>
      </c>
      <c r="T243" s="4" t="str">
        <f t="shared" si="445"/>
        <v xml:space="preserve"> </v>
      </c>
      <c r="U243" s="4"/>
      <c r="V243" s="11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45"/>
      <c r="CV243" s="45"/>
      <c r="CW243" s="45"/>
      <c r="CX243" s="45"/>
      <c r="CY243" s="45"/>
      <c r="CZ243" s="45"/>
      <c r="DA243" s="45"/>
      <c r="DB243" s="45"/>
      <c r="DC243" s="45"/>
      <c r="DD243" s="45"/>
      <c r="DE243" s="45"/>
      <c r="DF243" s="45"/>
      <c r="DG243" s="45"/>
      <c r="DH243" s="45"/>
      <c r="DI243" s="45"/>
      <c r="DJ243" s="45"/>
      <c r="DK243" s="45"/>
      <c r="DL243" s="45"/>
      <c r="DM243" s="45"/>
      <c r="DN243" s="45"/>
      <c r="DO243" s="45"/>
      <c r="DP243" s="45"/>
      <c r="DQ243" s="45"/>
      <c r="DR243" s="45"/>
      <c r="DS243" s="45"/>
      <c r="DT243" s="45"/>
      <c r="DU243" s="45"/>
      <c r="DV243" s="45"/>
      <c r="DW243" s="45"/>
      <c r="DX243" s="45"/>
      <c r="DY243" s="45"/>
      <c r="DZ243" s="45"/>
      <c r="EA243" s="45"/>
      <c r="EB243" s="45"/>
      <c r="EC243" s="45"/>
      <c r="ED243" s="45"/>
      <c r="EE243" s="45"/>
      <c r="EF243" s="45"/>
      <c r="EG243" s="45"/>
      <c r="EH243" s="45"/>
      <c r="EI243" s="45"/>
      <c r="EJ243" s="45"/>
      <c r="EK243" s="45"/>
      <c r="EL243" s="45"/>
      <c r="EM243" s="45"/>
      <c r="EN243" s="45"/>
      <c r="EO243" s="45"/>
      <c r="EP243" s="45"/>
      <c r="EQ243" s="45"/>
      <c r="ER243" s="45"/>
      <c r="ES243" s="45"/>
      <c r="ET243" s="45"/>
      <c r="EU243" s="45"/>
      <c r="EV243" s="45"/>
      <c r="EW243" s="45"/>
      <c r="EX243" s="45"/>
      <c r="EY243" s="45"/>
      <c r="EZ243" s="45"/>
      <c r="FA243" s="45"/>
      <c r="FB243" s="45"/>
      <c r="FC243" s="45"/>
      <c r="FD243" s="45"/>
      <c r="FE243" s="45"/>
      <c r="FF243" s="45"/>
      <c r="FG243" s="45"/>
      <c r="FH243" s="45"/>
      <c r="FI243" s="45"/>
      <c r="FJ243" s="45"/>
      <c r="FK243" s="45"/>
      <c r="FL243" s="45"/>
      <c r="FM243" s="45"/>
      <c r="FN243" s="45"/>
      <c r="FO243" s="45"/>
      <c r="FP243" s="45"/>
      <c r="FQ243" s="45"/>
      <c r="FR243" s="45"/>
      <c r="FS243" s="45"/>
      <c r="FT243" s="45"/>
      <c r="FU243" s="45"/>
      <c r="FV243" s="45"/>
      <c r="FW243" s="45"/>
      <c r="FX243" s="45"/>
      <c r="FY243" s="45"/>
      <c r="FZ243" s="45"/>
      <c r="GA243" s="45"/>
      <c r="GB243" s="45"/>
      <c r="GC243" s="45"/>
      <c r="GD243" s="45"/>
      <c r="GE243" s="45"/>
      <c r="GF243" s="45"/>
      <c r="GG243" s="45"/>
      <c r="GH243" s="45"/>
      <c r="GI243" s="45"/>
      <c r="GJ243" s="45"/>
      <c r="GK243" s="45"/>
      <c r="GL243" s="45"/>
      <c r="GM243" s="45"/>
      <c r="GN243" s="45"/>
      <c r="GO243" s="45"/>
      <c r="GP243" s="45"/>
      <c r="GQ243" s="45"/>
      <c r="GR243" s="45"/>
      <c r="GS243" s="45"/>
      <c r="GT243" s="45"/>
      <c r="GU243" s="45"/>
      <c r="GV243" s="45"/>
      <c r="GW243" s="45"/>
      <c r="GX243" s="45"/>
      <c r="GY243" s="45"/>
      <c r="GZ243" s="45"/>
      <c r="HA243" s="45"/>
      <c r="HB243" s="45"/>
      <c r="HC243" s="45"/>
      <c r="HD243" s="45"/>
      <c r="HE243" s="45"/>
      <c r="HF243" s="45"/>
      <c r="HG243" s="45"/>
      <c r="HH243" s="45"/>
      <c r="HI243" s="45"/>
      <c r="HJ243" s="45"/>
      <c r="HK243" s="45"/>
      <c r="HL243" s="45"/>
      <c r="HM243" s="45"/>
      <c r="HN243" s="45"/>
      <c r="HO243" s="45"/>
      <c r="HP243" s="45"/>
      <c r="HQ243" s="45"/>
      <c r="HR243" s="45"/>
      <c r="HS243" s="45"/>
      <c r="HT243" s="45"/>
      <c r="HU243" s="45"/>
      <c r="HV243" s="45"/>
      <c r="HW243" s="45"/>
      <c r="HX243" s="45"/>
      <c r="HY243" s="45"/>
      <c r="HZ243" s="45"/>
      <c r="IA243" s="45"/>
      <c r="IB243" s="45"/>
      <c r="IC243" s="45"/>
      <c r="ID243" s="45"/>
      <c r="IE243" s="45"/>
      <c r="IF243" s="45"/>
      <c r="IG243" s="45"/>
      <c r="IH243" s="45"/>
      <c r="II243" s="45"/>
      <c r="IJ243" s="45"/>
      <c r="IK243" s="45"/>
      <c r="IL243" s="45"/>
      <c r="IM243" s="45"/>
      <c r="IN243" s="45"/>
      <c r="IO243" s="45"/>
      <c r="IP243" s="45"/>
      <c r="IQ243" s="45"/>
      <c r="IR243" s="45"/>
      <c r="IS243" s="45"/>
      <c r="IT243" s="45"/>
      <c r="IU243" s="45"/>
      <c r="IV243" s="45"/>
      <c r="IW243" s="45"/>
      <c r="IX243" s="45"/>
    </row>
    <row r="244" spans="2:258" ht="25.5" x14ac:dyDescent="0.25">
      <c r="B244" s="106"/>
      <c r="C244" s="94">
        <v>2</v>
      </c>
      <c r="D244" s="95" t="s">
        <v>17</v>
      </c>
      <c r="E244" s="96"/>
      <c r="F244" s="96"/>
      <c r="G244" s="104"/>
      <c r="I244" s="20">
        <f t="shared" ref="I244" si="446">+COUNTIF(I245:I249,"=x")+COUNTIF(I245:I249,"=vencida")+COUNTIF(I245:I249,"=cumplida")</f>
        <v>0</v>
      </c>
      <c r="J244" s="21">
        <f t="shared" ref="J244" si="447">+COUNTIF(J245:J249,"=x")</f>
        <v>0</v>
      </c>
      <c r="K244" s="22" t="str">
        <f t="shared" ref="K244" si="448">IFERROR(+J244/I244,"No se programaron actividades relacionadas con este objetivo")</f>
        <v>No se programaron actividades relacionadas con este objetivo</v>
      </c>
      <c r="L244" s="26"/>
      <c r="N244" s="20">
        <f t="shared" ref="N244" si="449">+COUNTIF(N245:N249,"=x")+COUNTIF(N245:N249,"=vencida")+COUNTIF(N245:N249,"=cumplida")</f>
        <v>0</v>
      </c>
      <c r="O244" s="21">
        <f t="shared" ref="O244" si="450">+COUNTIF(O245:O249,"=x")+COUNTIF(O245:O249,"=Cumplida")</f>
        <v>0</v>
      </c>
      <c r="P244" s="22" t="str">
        <f t="shared" ref="P244" si="451">IF(N244=0,"No se programaron actividades relacionadas con este objetivo",O244/N244)</f>
        <v>No se programaron actividades relacionadas con este objetivo</v>
      </c>
      <c r="Q244" s="26"/>
      <c r="S244" s="20">
        <f t="shared" ref="S244" si="452">+COUNTIF(S245:S249,"=x")+COUNTIF(S245:S249,"=vencida")+COUNTIF(S245:S249,"=cumplida")</f>
        <v>0</v>
      </c>
      <c r="T244" s="21">
        <f t="shared" ref="T244" si="453">+COUNTIF(T245:T249,"=x")+COUNTIF(T245:T249,"=Cumplida")</f>
        <v>0</v>
      </c>
      <c r="U244" s="22" t="str">
        <f t="shared" ref="U244" si="454">IF(S244=0,"No se programaron actividades relacionadas con este objetivo",T244/S244)</f>
        <v>No se programaron actividades relacionadas con este objetivo</v>
      </c>
      <c r="V244" s="30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/>
      <c r="CN244" s="45"/>
      <c r="CO244" s="45"/>
      <c r="CP244" s="45"/>
      <c r="CQ244" s="45"/>
      <c r="CR244" s="45"/>
      <c r="CS244" s="45"/>
      <c r="CT244" s="45"/>
      <c r="CU244" s="45"/>
      <c r="CV244" s="45"/>
      <c r="CW244" s="45"/>
      <c r="CX244" s="45"/>
      <c r="CY244" s="45"/>
      <c r="CZ244" s="45"/>
      <c r="DA244" s="45"/>
      <c r="DB244" s="45"/>
      <c r="DC244" s="45"/>
      <c r="DD244" s="45"/>
      <c r="DE244" s="45"/>
      <c r="DF244" s="45"/>
      <c r="DG244" s="45"/>
      <c r="DH244" s="45"/>
      <c r="DI244" s="45"/>
      <c r="DJ244" s="45"/>
      <c r="DK244" s="45"/>
      <c r="DL244" s="45"/>
      <c r="DM244" s="45"/>
      <c r="DN244" s="45"/>
      <c r="DO244" s="45"/>
      <c r="DP244" s="45"/>
      <c r="DQ244" s="45"/>
      <c r="DR244" s="45"/>
      <c r="DS244" s="45"/>
      <c r="DT244" s="45"/>
      <c r="DU244" s="45"/>
      <c r="DV244" s="45"/>
      <c r="DW244" s="45"/>
      <c r="DX244" s="45"/>
      <c r="DY244" s="45"/>
      <c r="DZ244" s="45"/>
      <c r="EA244" s="45"/>
      <c r="EB244" s="45"/>
      <c r="EC244" s="45"/>
      <c r="ED244" s="45"/>
      <c r="EE244" s="45"/>
      <c r="EF244" s="45"/>
      <c r="EG244" s="45"/>
      <c r="EH244" s="45"/>
      <c r="EI244" s="45"/>
      <c r="EJ244" s="45"/>
      <c r="EK244" s="45"/>
      <c r="EL244" s="45"/>
      <c r="EM244" s="45"/>
      <c r="EN244" s="45"/>
      <c r="EO244" s="45"/>
      <c r="EP244" s="45"/>
      <c r="EQ244" s="45"/>
      <c r="ER244" s="45"/>
      <c r="ES244" s="45"/>
      <c r="ET244" s="45"/>
      <c r="EU244" s="45"/>
      <c r="EV244" s="45"/>
      <c r="EW244" s="45"/>
      <c r="EX244" s="45"/>
      <c r="EY244" s="45"/>
      <c r="EZ244" s="45"/>
      <c r="FA244" s="45"/>
      <c r="FB244" s="45"/>
      <c r="FC244" s="45"/>
      <c r="FD244" s="45"/>
      <c r="FE244" s="45"/>
      <c r="FF244" s="45"/>
      <c r="FG244" s="45"/>
      <c r="FH244" s="45"/>
      <c r="FI244" s="45"/>
      <c r="FJ244" s="45"/>
      <c r="FK244" s="45"/>
      <c r="FL244" s="45"/>
      <c r="FM244" s="45"/>
      <c r="FN244" s="45"/>
      <c r="FO244" s="45"/>
      <c r="FP244" s="45"/>
      <c r="FQ244" s="45"/>
      <c r="FR244" s="45"/>
      <c r="FS244" s="45"/>
      <c r="FT244" s="45"/>
      <c r="FU244" s="45"/>
      <c r="FV244" s="45"/>
      <c r="FW244" s="45"/>
      <c r="FX244" s="45"/>
      <c r="FY244" s="45"/>
      <c r="FZ244" s="45"/>
      <c r="GA244" s="45"/>
      <c r="GB244" s="45"/>
      <c r="GC244" s="45"/>
      <c r="GD244" s="45"/>
      <c r="GE244" s="45"/>
      <c r="GF244" s="45"/>
      <c r="GG244" s="45"/>
      <c r="GH244" s="45"/>
      <c r="GI244" s="45"/>
      <c r="GJ244" s="45"/>
      <c r="GK244" s="45"/>
      <c r="GL244" s="45"/>
      <c r="GM244" s="45"/>
      <c r="GN244" s="45"/>
      <c r="GO244" s="45"/>
      <c r="GP244" s="45"/>
      <c r="GQ244" s="45"/>
      <c r="GR244" s="45"/>
      <c r="GS244" s="45"/>
      <c r="GT244" s="45"/>
      <c r="GU244" s="45"/>
      <c r="GV244" s="45"/>
      <c r="GW244" s="45"/>
      <c r="GX244" s="45"/>
      <c r="GY244" s="45"/>
      <c r="GZ244" s="45"/>
      <c r="HA244" s="45"/>
      <c r="HB244" s="45"/>
      <c r="HC244" s="45"/>
      <c r="HD244" s="45"/>
      <c r="HE244" s="45"/>
      <c r="HF244" s="45"/>
      <c r="HG244" s="45"/>
      <c r="HH244" s="45"/>
      <c r="HI244" s="45"/>
      <c r="HJ244" s="45"/>
      <c r="HK244" s="45"/>
      <c r="HL244" s="45"/>
      <c r="HM244" s="45"/>
      <c r="HN244" s="45"/>
      <c r="HO244" s="45"/>
      <c r="HP244" s="45"/>
      <c r="HQ244" s="45"/>
      <c r="HR244" s="45"/>
      <c r="HS244" s="45"/>
      <c r="HT244" s="45"/>
      <c r="HU244" s="45"/>
      <c r="HV244" s="45"/>
      <c r="HW244" s="45"/>
      <c r="HX244" s="45"/>
      <c r="HY244" s="45"/>
      <c r="HZ244" s="45"/>
      <c r="IA244" s="45"/>
      <c r="IB244" s="45"/>
      <c r="IC244" s="45"/>
      <c r="ID244" s="45"/>
      <c r="IE244" s="45"/>
      <c r="IF244" s="45"/>
      <c r="IG244" s="45"/>
      <c r="IH244" s="45"/>
      <c r="II244" s="45"/>
      <c r="IJ244" s="45"/>
      <c r="IK244" s="45"/>
      <c r="IL244" s="45"/>
      <c r="IM244" s="45"/>
      <c r="IN244" s="45"/>
      <c r="IO244" s="45"/>
      <c r="IP244" s="45"/>
      <c r="IQ244" s="45"/>
      <c r="IR244" s="45"/>
      <c r="IS244" s="45"/>
      <c r="IT244" s="45"/>
      <c r="IU244" s="45"/>
      <c r="IV244" s="45"/>
      <c r="IW244" s="45"/>
      <c r="IX244" s="45"/>
    </row>
    <row r="245" spans="2:258" x14ac:dyDescent="0.25">
      <c r="B245" s="106"/>
      <c r="C245" s="98" t="s">
        <v>18</v>
      </c>
      <c r="D245" s="99" t="s">
        <v>16</v>
      </c>
      <c r="E245" s="100"/>
      <c r="F245" s="100"/>
      <c r="G245" s="105"/>
      <c r="I245" s="1" t="str">
        <f t="shared" ref="I245:I249" si="455">+IF(AND(G245&lt;=$K$10,G245&gt;0),"x"," ")</f>
        <v xml:space="preserve"> </v>
      </c>
      <c r="J245" s="4"/>
      <c r="K245" s="4"/>
      <c r="L245" s="11"/>
      <c r="N245" s="25" t="str">
        <f t="shared" ref="N245:N249" si="456">+IF(AND(G245&lt;=$P$10,G245&gt;0),IF(G245&lt;=$K$10,IF(J245="x","cumplida","vencida"),"x")," ")</f>
        <v xml:space="preserve"> </v>
      </c>
      <c r="O245" s="4" t="str">
        <f t="shared" ref="O245:O249" si="457">+IF(N245="cumplida","x"," ")</f>
        <v xml:space="preserve"> </v>
      </c>
      <c r="P245" s="4"/>
      <c r="Q245" s="11"/>
      <c r="S245" s="25" t="str">
        <f t="shared" ref="S245:S249" si="458">+IF(N245="cumplida","cumplida",IF(OR(N245="vencida",N245="x"),IF(O245="x","cumplida","vencida"),IF(G245&gt;0,"x","")))</f>
        <v/>
      </c>
      <c r="T245" s="4" t="str">
        <f t="shared" ref="T245:T249" si="459">+IF(S245="cumplida","x"," ")</f>
        <v xml:space="preserve"> </v>
      </c>
      <c r="U245" s="4"/>
      <c r="V245" s="11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  <c r="CM245" s="45"/>
      <c r="CN245" s="45"/>
      <c r="CO245" s="45"/>
      <c r="CP245" s="45"/>
      <c r="CQ245" s="45"/>
      <c r="CR245" s="45"/>
      <c r="CS245" s="45"/>
      <c r="CT245" s="45"/>
      <c r="CU245" s="45"/>
      <c r="CV245" s="45"/>
      <c r="CW245" s="45"/>
      <c r="CX245" s="45"/>
      <c r="CY245" s="45"/>
      <c r="CZ245" s="45"/>
      <c r="DA245" s="45"/>
      <c r="DB245" s="45"/>
      <c r="DC245" s="45"/>
      <c r="DD245" s="45"/>
      <c r="DE245" s="45"/>
      <c r="DF245" s="45"/>
      <c r="DG245" s="45"/>
      <c r="DH245" s="45"/>
      <c r="DI245" s="45"/>
      <c r="DJ245" s="45"/>
      <c r="DK245" s="45"/>
      <c r="DL245" s="45"/>
      <c r="DM245" s="45"/>
      <c r="DN245" s="45"/>
      <c r="DO245" s="45"/>
      <c r="DP245" s="45"/>
      <c r="DQ245" s="45"/>
      <c r="DR245" s="45"/>
      <c r="DS245" s="45"/>
      <c r="DT245" s="45"/>
      <c r="DU245" s="45"/>
      <c r="DV245" s="45"/>
      <c r="DW245" s="45"/>
      <c r="DX245" s="45"/>
      <c r="DY245" s="45"/>
      <c r="DZ245" s="45"/>
      <c r="EA245" s="45"/>
      <c r="EB245" s="45"/>
      <c r="EC245" s="45"/>
      <c r="ED245" s="45"/>
      <c r="EE245" s="45"/>
      <c r="EF245" s="45"/>
      <c r="EG245" s="45"/>
      <c r="EH245" s="45"/>
      <c r="EI245" s="45"/>
      <c r="EJ245" s="45"/>
      <c r="EK245" s="45"/>
      <c r="EL245" s="45"/>
      <c r="EM245" s="45"/>
      <c r="EN245" s="45"/>
      <c r="EO245" s="45"/>
      <c r="EP245" s="45"/>
      <c r="EQ245" s="45"/>
      <c r="ER245" s="45"/>
      <c r="ES245" s="45"/>
      <c r="ET245" s="45"/>
      <c r="EU245" s="45"/>
      <c r="EV245" s="45"/>
      <c r="EW245" s="45"/>
      <c r="EX245" s="45"/>
      <c r="EY245" s="45"/>
      <c r="EZ245" s="45"/>
      <c r="FA245" s="45"/>
      <c r="FB245" s="45"/>
      <c r="FC245" s="45"/>
      <c r="FD245" s="45"/>
      <c r="FE245" s="45"/>
      <c r="FF245" s="45"/>
      <c r="FG245" s="45"/>
      <c r="FH245" s="45"/>
      <c r="FI245" s="45"/>
      <c r="FJ245" s="45"/>
      <c r="FK245" s="45"/>
      <c r="FL245" s="45"/>
      <c r="FM245" s="45"/>
      <c r="FN245" s="45"/>
      <c r="FO245" s="45"/>
      <c r="FP245" s="45"/>
      <c r="FQ245" s="45"/>
      <c r="FR245" s="45"/>
      <c r="FS245" s="45"/>
      <c r="FT245" s="45"/>
      <c r="FU245" s="45"/>
      <c r="FV245" s="45"/>
      <c r="FW245" s="45"/>
      <c r="FX245" s="45"/>
      <c r="FY245" s="45"/>
      <c r="FZ245" s="45"/>
      <c r="GA245" s="45"/>
      <c r="GB245" s="45"/>
      <c r="GC245" s="45"/>
      <c r="GD245" s="45"/>
      <c r="GE245" s="45"/>
      <c r="GF245" s="45"/>
      <c r="GG245" s="45"/>
      <c r="GH245" s="45"/>
      <c r="GI245" s="45"/>
      <c r="GJ245" s="45"/>
      <c r="GK245" s="45"/>
      <c r="GL245" s="45"/>
      <c r="GM245" s="45"/>
      <c r="GN245" s="45"/>
      <c r="GO245" s="45"/>
      <c r="GP245" s="45"/>
      <c r="GQ245" s="45"/>
      <c r="GR245" s="45"/>
      <c r="GS245" s="45"/>
      <c r="GT245" s="45"/>
      <c r="GU245" s="45"/>
      <c r="GV245" s="45"/>
      <c r="GW245" s="45"/>
      <c r="GX245" s="45"/>
      <c r="GY245" s="45"/>
      <c r="GZ245" s="45"/>
      <c r="HA245" s="45"/>
      <c r="HB245" s="45"/>
      <c r="HC245" s="45"/>
      <c r="HD245" s="45"/>
      <c r="HE245" s="45"/>
      <c r="HF245" s="45"/>
      <c r="HG245" s="45"/>
      <c r="HH245" s="45"/>
      <c r="HI245" s="45"/>
      <c r="HJ245" s="45"/>
      <c r="HK245" s="45"/>
      <c r="HL245" s="45"/>
      <c r="HM245" s="45"/>
      <c r="HN245" s="45"/>
      <c r="HO245" s="45"/>
      <c r="HP245" s="45"/>
      <c r="HQ245" s="45"/>
      <c r="HR245" s="45"/>
      <c r="HS245" s="45"/>
      <c r="HT245" s="45"/>
      <c r="HU245" s="45"/>
      <c r="HV245" s="45"/>
      <c r="HW245" s="45"/>
      <c r="HX245" s="45"/>
      <c r="HY245" s="45"/>
      <c r="HZ245" s="45"/>
      <c r="IA245" s="45"/>
      <c r="IB245" s="45"/>
      <c r="IC245" s="45"/>
      <c r="ID245" s="45"/>
      <c r="IE245" s="45"/>
      <c r="IF245" s="45"/>
      <c r="IG245" s="45"/>
      <c r="IH245" s="45"/>
      <c r="II245" s="45"/>
      <c r="IJ245" s="45"/>
      <c r="IK245" s="45"/>
      <c r="IL245" s="45"/>
      <c r="IM245" s="45"/>
      <c r="IN245" s="45"/>
      <c r="IO245" s="45"/>
      <c r="IP245" s="45"/>
      <c r="IQ245" s="45"/>
      <c r="IR245" s="45"/>
      <c r="IS245" s="45"/>
      <c r="IT245" s="45"/>
      <c r="IU245" s="45"/>
      <c r="IV245" s="45"/>
      <c r="IW245" s="45"/>
      <c r="IX245" s="45"/>
    </row>
    <row r="246" spans="2:258" x14ac:dyDescent="0.25">
      <c r="B246" s="106"/>
      <c r="C246" s="98" t="s">
        <v>19</v>
      </c>
      <c r="D246" s="99" t="s">
        <v>21</v>
      </c>
      <c r="E246" s="100"/>
      <c r="F246" s="100"/>
      <c r="G246" s="105"/>
      <c r="I246" s="1" t="str">
        <f t="shared" si="455"/>
        <v xml:space="preserve"> </v>
      </c>
      <c r="J246" s="4"/>
      <c r="K246" s="4"/>
      <c r="L246" s="11"/>
      <c r="N246" s="25" t="str">
        <f t="shared" si="456"/>
        <v xml:space="preserve"> </v>
      </c>
      <c r="O246" s="4" t="str">
        <f t="shared" si="457"/>
        <v xml:space="preserve"> </v>
      </c>
      <c r="P246" s="4"/>
      <c r="Q246" s="11"/>
      <c r="S246" s="25" t="str">
        <f t="shared" si="458"/>
        <v/>
      </c>
      <c r="T246" s="4" t="str">
        <f t="shared" si="459"/>
        <v xml:space="preserve"> </v>
      </c>
      <c r="U246" s="4"/>
      <c r="V246" s="11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  <c r="CM246" s="45"/>
      <c r="CN246" s="45"/>
      <c r="CO246" s="45"/>
      <c r="CP246" s="45"/>
      <c r="CQ246" s="45"/>
      <c r="CR246" s="45"/>
      <c r="CS246" s="45"/>
      <c r="CT246" s="45"/>
      <c r="CU246" s="45"/>
      <c r="CV246" s="45"/>
      <c r="CW246" s="45"/>
      <c r="CX246" s="45"/>
      <c r="CY246" s="45"/>
      <c r="CZ246" s="45"/>
      <c r="DA246" s="45"/>
      <c r="DB246" s="45"/>
      <c r="DC246" s="45"/>
      <c r="DD246" s="45"/>
      <c r="DE246" s="45"/>
      <c r="DF246" s="45"/>
      <c r="DG246" s="45"/>
      <c r="DH246" s="45"/>
      <c r="DI246" s="45"/>
      <c r="DJ246" s="45"/>
      <c r="DK246" s="45"/>
      <c r="DL246" s="45"/>
      <c r="DM246" s="45"/>
      <c r="DN246" s="45"/>
      <c r="DO246" s="45"/>
      <c r="DP246" s="45"/>
      <c r="DQ246" s="45"/>
      <c r="DR246" s="45"/>
      <c r="DS246" s="45"/>
      <c r="DT246" s="45"/>
      <c r="DU246" s="45"/>
      <c r="DV246" s="45"/>
      <c r="DW246" s="45"/>
      <c r="DX246" s="45"/>
      <c r="DY246" s="45"/>
      <c r="DZ246" s="45"/>
      <c r="EA246" s="45"/>
      <c r="EB246" s="45"/>
      <c r="EC246" s="45"/>
      <c r="ED246" s="45"/>
      <c r="EE246" s="45"/>
      <c r="EF246" s="45"/>
      <c r="EG246" s="45"/>
      <c r="EH246" s="45"/>
      <c r="EI246" s="45"/>
      <c r="EJ246" s="45"/>
      <c r="EK246" s="45"/>
      <c r="EL246" s="45"/>
      <c r="EM246" s="45"/>
      <c r="EN246" s="45"/>
      <c r="EO246" s="45"/>
      <c r="EP246" s="45"/>
      <c r="EQ246" s="45"/>
      <c r="ER246" s="45"/>
      <c r="ES246" s="45"/>
      <c r="ET246" s="45"/>
      <c r="EU246" s="45"/>
      <c r="EV246" s="45"/>
      <c r="EW246" s="45"/>
      <c r="EX246" s="45"/>
      <c r="EY246" s="45"/>
      <c r="EZ246" s="45"/>
      <c r="FA246" s="45"/>
      <c r="FB246" s="45"/>
      <c r="FC246" s="45"/>
      <c r="FD246" s="45"/>
      <c r="FE246" s="45"/>
      <c r="FF246" s="45"/>
      <c r="FG246" s="45"/>
      <c r="FH246" s="45"/>
      <c r="FI246" s="45"/>
      <c r="FJ246" s="45"/>
      <c r="FK246" s="45"/>
      <c r="FL246" s="45"/>
      <c r="FM246" s="45"/>
      <c r="FN246" s="45"/>
      <c r="FO246" s="45"/>
      <c r="FP246" s="45"/>
      <c r="FQ246" s="45"/>
      <c r="FR246" s="45"/>
      <c r="FS246" s="45"/>
      <c r="FT246" s="45"/>
      <c r="FU246" s="45"/>
      <c r="FV246" s="45"/>
      <c r="FW246" s="45"/>
      <c r="FX246" s="45"/>
      <c r="FY246" s="45"/>
      <c r="FZ246" s="45"/>
      <c r="GA246" s="45"/>
      <c r="GB246" s="45"/>
      <c r="GC246" s="45"/>
      <c r="GD246" s="45"/>
      <c r="GE246" s="45"/>
      <c r="GF246" s="45"/>
      <c r="GG246" s="45"/>
      <c r="GH246" s="45"/>
      <c r="GI246" s="45"/>
      <c r="GJ246" s="45"/>
      <c r="GK246" s="45"/>
      <c r="GL246" s="45"/>
      <c r="GM246" s="45"/>
      <c r="GN246" s="45"/>
      <c r="GO246" s="45"/>
      <c r="GP246" s="45"/>
      <c r="GQ246" s="45"/>
      <c r="GR246" s="45"/>
      <c r="GS246" s="45"/>
      <c r="GT246" s="45"/>
      <c r="GU246" s="45"/>
      <c r="GV246" s="45"/>
      <c r="GW246" s="45"/>
      <c r="GX246" s="45"/>
      <c r="GY246" s="45"/>
      <c r="GZ246" s="45"/>
      <c r="HA246" s="45"/>
      <c r="HB246" s="45"/>
      <c r="HC246" s="45"/>
      <c r="HD246" s="45"/>
      <c r="HE246" s="45"/>
      <c r="HF246" s="45"/>
      <c r="HG246" s="45"/>
      <c r="HH246" s="45"/>
      <c r="HI246" s="45"/>
      <c r="HJ246" s="45"/>
      <c r="HK246" s="45"/>
      <c r="HL246" s="45"/>
      <c r="HM246" s="45"/>
      <c r="HN246" s="45"/>
      <c r="HO246" s="45"/>
      <c r="HP246" s="45"/>
      <c r="HQ246" s="45"/>
      <c r="HR246" s="45"/>
      <c r="HS246" s="45"/>
      <c r="HT246" s="45"/>
      <c r="HU246" s="45"/>
      <c r="HV246" s="45"/>
      <c r="HW246" s="45"/>
      <c r="HX246" s="45"/>
      <c r="HY246" s="45"/>
      <c r="HZ246" s="45"/>
      <c r="IA246" s="45"/>
      <c r="IB246" s="45"/>
      <c r="IC246" s="45"/>
      <c r="ID246" s="45"/>
      <c r="IE246" s="45"/>
      <c r="IF246" s="45"/>
      <c r="IG246" s="45"/>
      <c r="IH246" s="45"/>
      <c r="II246" s="45"/>
      <c r="IJ246" s="45"/>
      <c r="IK246" s="45"/>
      <c r="IL246" s="45"/>
      <c r="IM246" s="45"/>
      <c r="IN246" s="45"/>
      <c r="IO246" s="45"/>
      <c r="IP246" s="45"/>
      <c r="IQ246" s="45"/>
      <c r="IR246" s="45"/>
      <c r="IS246" s="45"/>
      <c r="IT246" s="45"/>
      <c r="IU246" s="45"/>
      <c r="IV246" s="45"/>
      <c r="IW246" s="45"/>
      <c r="IX246" s="45"/>
    </row>
    <row r="247" spans="2:258" x14ac:dyDescent="0.25">
      <c r="B247" s="106"/>
      <c r="C247" s="98" t="s">
        <v>20</v>
      </c>
      <c r="D247" s="99" t="s">
        <v>22</v>
      </c>
      <c r="E247" s="100"/>
      <c r="F247" s="100"/>
      <c r="G247" s="105"/>
      <c r="I247" s="1" t="str">
        <f t="shared" si="455"/>
        <v xml:space="preserve"> </v>
      </c>
      <c r="J247" s="4"/>
      <c r="K247" s="4"/>
      <c r="L247" s="11"/>
      <c r="N247" s="25" t="str">
        <f t="shared" si="456"/>
        <v xml:space="preserve"> </v>
      </c>
      <c r="O247" s="4" t="str">
        <f t="shared" si="457"/>
        <v xml:space="preserve"> </v>
      </c>
      <c r="P247" s="4"/>
      <c r="Q247" s="11"/>
      <c r="S247" s="25" t="str">
        <f t="shared" si="458"/>
        <v/>
      </c>
      <c r="T247" s="4" t="str">
        <f t="shared" si="459"/>
        <v xml:space="preserve"> </v>
      </c>
      <c r="U247" s="4"/>
      <c r="V247" s="11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  <c r="CM247" s="45"/>
      <c r="CN247" s="45"/>
      <c r="CO247" s="45"/>
      <c r="CP247" s="45"/>
      <c r="CQ247" s="45"/>
      <c r="CR247" s="45"/>
      <c r="CS247" s="45"/>
      <c r="CT247" s="45"/>
      <c r="CU247" s="45"/>
      <c r="CV247" s="45"/>
      <c r="CW247" s="45"/>
      <c r="CX247" s="45"/>
      <c r="CY247" s="45"/>
      <c r="CZ247" s="45"/>
      <c r="DA247" s="45"/>
      <c r="DB247" s="45"/>
      <c r="DC247" s="45"/>
      <c r="DD247" s="45"/>
      <c r="DE247" s="45"/>
      <c r="DF247" s="45"/>
      <c r="DG247" s="45"/>
      <c r="DH247" s="45"/>
      <c r="DI247" s="45"/>
      <c r="DJ247" s="45"/>
      <c r="DK247" s="45"/>
      <c r="DL247" s="45"/>
      <c r="DM247" s="45"/>
      <c r="DN247" s="45"/>
      <c r="DO247" s="45"/>
      <c r="DP247" s="45"/>
      <c r="DQ247" s="45"/>
      <c r="DR247" s="45"/>
      <c r="DS247" s="45"/>
      <c r="DT247" s="45"/>
      <c r="DU247" s="45"/>
      <c r="DV247" s="45"/>
      <c r="DW247" s="45"/>
      <c r="DX247" s="45"/>
      <c r="DY247" s="45"/>
      <c r="DZ247" s="45"/>
      <c r="EA247" s="45"/>
      <c r="EB247" s="45"/>
      <c r="EC247" s="45"/>
      <c r="ED247" s="45"/>
      <c r="EE247" s="45"/>
      <c r="EF247" s="45"/>
      <c r="EG247" s="45"/>
      <c r="EH247" s="45"/>
      <c r="EI247" s="45"/>
      <c r="EJ247" s="45"/>
      <c r="EK247" s="45"/>
      <c r="EL247" s="45"/>
      <c r="EM247" s="45"/>
      <c r="EN247" s="45"/>
      <c r="EO247" s="45"/>
      <c r="EP247" s="45"/>
      <c r="EQ247" s="45"/>
      <c r="ER247" s="45"/>
      <c r="ES247" s="45"/>
      <c r="ET247" s="45"/>
      <c r="EU247" s="45"/>
      <c r="EV247" s="45"/>
      <c r="EW247" s="45"/>
      <c r="EX247" s="45"/>
      <c r="EY247" s="45"/>
      <c r="EZ247" s="45"/>
      <c r="FA247" s="45"/>
      <c r="FB247" s="45"/>
      <c r="FC247" s="45"/>
      <c r="FD247" s="45"/>
      <c r="FE247" s="45"/>
      <c r="FF247" s="45"/>
      <c r="FG247" s="45"/>
      <c r="FH247" s="45"/>
      <c r="FI247" s="45"/>
      <c r="FJ247" s="45"/>
      <c r="FK247" s="45"/>
      <c r="FL247" s="45"/>
      <c r="FM247" s="45"/>
      <c r="FN247" s="45"/>
      <c r="FO247" s="45"/>
      <c r="FP247" s="45"/>
      <c r="FQ247" s="45"/>
      <c r="FR247" s="45"/>
      <c r="FS247" s="45"/>
      <c r="FT247" s="45"/>
      <c r="FU247" s="45"/>
      <c r="FV247" s="45"/>
      <c r="FW247" s="45"/>
      <c r="FX247" s="45"/>
      <c r="FY247" s="45"/>
      <c r="FZ247" s="45"/>
      <c r="GA247" s="45"/>
      <c r="GB247" s="45"/>
      <c r="GC247" s="45"/>
      <c r="GD247" s="45"/>
      <c r="GE247" s="45"/>
      <c r="GF247" s="45"/>
      <c r="GG247" s="45"/>
      <c r="GH247" s="45"/>
      <c r="GI247" s="45"/>
      <c r="GJ247" s="45"/>
      <c r="GK247" s="45"/>
      <c r="GL247" s="45"/>
      <c r="GM247" s="45"/>
      <c r="GN247" s="45"/>
      <c r="GO247" s="45"/>
      <c r="GP247" s="45"/>
      <c r="GQ247" s="45"/>
      <c r="GR247" s="45"/>
      <c r="GS247" s="45"/>
      <c r="GT247" s="45"/>
      <c r="GU247" s="45"/>
      <c r="GV247" s="45"/>
      <c r="GW247" s="45"/>
      <c r="GX247" s="45"/>
      <c r="GY247" s="45"/>
      <c r="GZ247" s="45"/>
      <c r="HA247" s="45"/>
      <c r="HB247" s="45"/>
      <c r="HC247" s="45"/>
      <c r="HD247" s="45"/>
      <c r="HE247" s="45"/>
      <c r="HF247" s="45"/>
      <c r="HG247" s="45"/>
      <c r="HH247" s="45"/>
      <c r="HI247" s="45"/>
      <c r="HJ247" s="45"/>
      <c r="HK247" s="45"/>
      <c r="HL247" s="45"/>
      <c r="HM247" s="45"/>
      <c r="HN247" s="45"/>
      <c r="HO247" s="45"/>
      <c r="HP247" s="45"/>
      <c r="HQ247" s="45"/>
      <c r="HR247" s="45"/>
      <c r="HS247" s="45"/>
      <c r="HT247" s="45"/>
      <c r="HU247" s="45"/>
      <c r="HV247" s="45"/>
      <c r="HW247" s="45"/>
      <c r="HX247" s="45"/>
      <c r="HY247" s="45"/>
      <c r="HZ247" s="45"/>
      <c r="IA247" s="45"/>
      <c r="IB247" s="45"/>
      <c r="IC247" s="45"/>
      <c r="ID247" s="45"/>
      <c r="IE247" s="45"/>
      <c r="IF247" s="45"/>
      <c r="IG247" s="45"/>
      <c r="IH247" s="45"/>
      <c r="II247" s="45"/>
      <c r="IJ247" s="45"/>
      <c r="IK247" s="45"/>
      <c r="IL247" s="45"/>
      <c r="IM247" s="45"/>
      <c r="IN247" s="45"/>
      <c r="IO247" s="45"/>
      <c r="IP247" s="45"/>
      <c r="IQ247" s="45"/>
      <c r="IR247" s="45"/>
      <c r="IS247" s="45"/>
      <c r="IT247" s="45"/>
      <c r="IU247" s="45"/>
      <c r="IV247" s="45"/>
      <c r="IW247" s="45"/>
      <c r="IX247" s="45"/>
    </row>
    <row r="248" spans="2:258" x14ac:dyDescent="0.25">
      <c r="B248" s="106"/>
      <c r="C248" s="98" t="s">
        <v>12</v>
      </c>
      <c r="D248" s="103" t="s">
        <v>12</v>
      </c>
      <c r="E248" s="100"/>
      <c r="F248" s="100"/>
      <c r="G248" s="105"/>
      <c r="I248" s="1" t="str">
        <f t="shared" si="455"/>
        <v xml:space="preserve"> </v>
      </c>
      <c r="J248" s="4"/>
      <c r="K248" s="4"/>
      <c r="L248" s="11"/>
      <c r="N248" s="25" t="str">
        <f t="shared" si="456"/>
        <v xml:space="preserve"> </v>
      </c>
      <c r="O248" s="4" t="str">
        <f t="shared" si="457"/>
        <v xml:space="preserve"> </v>
      </c>
      <c r="P248" s="4"/>
      <c r="Q248" s="11"/>
      <c r="S248" s="25" t="str">
        <f t="shared" si="458"/>
        <v/>
      </c>
      <c r="T248" s="4" t="str">
        <f t="shared" si="459"/>
        <v xml:space="preserve"> </v>
      </c>
      <c r="U248" s="4"/>
      <c r="V248" s="11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  <c r="CR248" s="45"/>
      <c r="CS248" s="45"/>
      <c r="CT248" s="45"/>
      <c r="CU248" s="45"/>
      <c r="CV248" s="45"/>
      <c r="CW248" s="45"/>
      <c r="CX248" s="45"/>
      <c r="CY248" s="45"/>
      <c r="CZ248" s="45"/>
      <c r="DA248" s="45"/>
      <c r="DB248" s="45"/>
      <c r="DC248" s="45"/>
      <c r="DD248" s="45"/>
      <c r="DE248" s="45"/>
      <c r="DF248" s="45"/>
      <c r="DG248" s="45"/>
      <c r="DH248" s="45"/>
      <c r="DI248" s="45"/>
      <c r="DJ248" s="45"/>
      <c r="DK248" s="45"/>
      <c r="DL248" s="45"/>
      <c r="DM248" s="45"/>
      <c r="DN248" s="45"/>
      <c r="DO248" s="45"/>
      <c r="DP248" s="45"/>
      <c r="DQ248" s="45"/>
      <c r="DR248" s="45"/>
      <c r="DS248" s="45"/>
      <c r="DT248" s="45"/>
      <c r="DU248" s="45"/>
      <c r="DV248" s="45"/>
      <c r="DW248" s="45"/>
      <c r="DX248" s="45"/>
      <c r="DY248" s="45"/>
      <c r="DZ248" s="45"/>
      <c r="EA248" s="45"/>
      <c r="EB248" s="45"/>
      <c r="EC248" s="45"/>
      <c r="ED248" s="45"/>
      <c r="EE248" s="45"/>
      <c r="EF248" s="45"/>
      <c r="EG248" s="45"/>
      <c r="EH248" s="45"/>
      <c r="EI248" s="45"/>
      <c r="EJ248" s="45"/>
      <c r="EK248" s="45"/>
      <c r="EL248" s="45"/>
      <c r="EM248" s="45"/>
      <c r="EN248" s="45"/>
      <c r="EO248" s="45"/>
      <c r="EP248" s="45"/>
      <c r="EQ248" s="45"/>
      <c r="ER248" s="45"/>
      <c r="ES248" s="45"/>
      <c r="ET248" s="45"/>
      <c r="EU248" s="45"/>
      <c r="EV248" s="45"/>
      <c r="EW248" s="45"/>
      <c r="EX248" s="45"/>
      <c r="EY248" s="45"/>
      <c r="EZ248" s="45"/>
      <c r="FA248" s="45"/>
      <c r="FB248" s="45"/>
      <c r="FC248" s="45"/>
      <c r="FD248" s="45"/>
      <c r="FE248" s="45"/>
      <c r="FF248" s="45"/>
      <c r="FG248" s="45"/>
      <c r="FH248" s="45"/>
      <c r="FI248" s="45"/>
      <c r="FJ248" s="45"/>
      <c r="FK248" s="45"/>
      <c r="FL248" s="45"/>
      <c r="FM248" s="45"/>
      <c r="FN248" s="45"/>
      <c r="FO248" s="45"/>
      <c r="FP248" s="45"/>
      <c r="FQ248" s="45"/>
      <c r="FR248" s="45"/>
      <c r="FS248" s="45"/>
      <c r="FT248" s="45"/>
      <c r="FU248" s="45"/>
      <c r="FV248" s="45"/>
      <c r="FW248" s="45"/>
      <c r="FX248" s="45"/>
      <c r="FY248" s="45"/>
      <c r="FZ248" s="45"/>
      <c r="GA248" s="45"/>
      <c r="GB248" s="45"/>
      <c r="GC248" s="45"/>
      <c r="GD248" s="45"/>
      <c r="GE248" s="45"/>
      <c r="GF248" s="45"/>
      <c r="GG248" s="45"/>
      <c r="GH248" s="45"/>
      <c r="GI248" s="45"/>
      <c r="GJ248" s="45"/>
      <c r="GK248" s="45"/>
      <c r="GL248" s="45"/>
      <c r="GM248" s="45"/>
      <c r="GN248" s="45"/>
      <c r="GO248" s="45"/>
      <c r="GP248" s="45"/>
      <c r="GQ248" s="45"/>
      <c r="GR248" s="45"/>
      <c r="GS248" s="45"/>
      <c r="GT248" s="45"/>
      <c r="GU248" s="45"/>
      <c r="GV248" s="45"/>
      <c r="GW248" s="45"/>
      <c r="GX248" s="45"/>
      <c r="GY248" s="45"/>
      <c r="GZ248" s="45"/>
      <c r="HA248" s="45"/>
      <c r="HB248" s="45"/>
      <c r="HC248" s="45"/>
      <c r="HD248" s="45"/>
      <c r="HE248" s="45"/>
      <c r="HF248" s="45"/>
      <c r="HG248" s="45"/>
      <c r="HH248" s="45"/>
      <c r="HI248" s="45"/>
      <c r="HJ248" s="45"/>
      <c r="HK248" s="45"/>
      <c r="HL248" s="45"/>
      <c r="HM248" s="45"/>
      <c r="HN248" s="45"/>
      <c r="HO248" s="45"/>
      <c r="HP248" s="45"/>
      <c r="HQ248" s="45"/>
      <c r="HR248" s="45"/>
      <c r="HS248" s="45"/>
      <c r="HT248" s="45"/>
      <c r="HU248" s="45"/>
      <c r="HV248" s="45"/>
      <c r="HW248" s="45"/>
      <c r="HX248" s="45"/>
      <c r="HY248" s="45"/>
      <c r="HZ248" s="45"/>
      <c r="IA248" s="45"/>
      <c r="IB248" s="45"/>
      <c r="IC248" s="45"/>
      <c r="ID248" s="45"/>
      <c r="IE248" s="45"/>
      <c r="IF248" s="45"/>
      <c r="IG248" s="45"/>
      <c r="IH248" s="45"/>
      <c r="II248" s="45"/>
      <c r="IJ248" s="45"/>
      <c r="IK248" s="45"/>
      <c r="IL248" s="45"/>
      <c r="IM248" s="45"/>
      <c r="IN248" s="45"/>
      <c r="IO248" s="45"/>
      <c r="IP248" s="45"/>
      <c r="IQ248" s="45"/>
      <c r="IR248" s="45"/>
      <c r="IS248" s="45"/>
      <c r="IT248" s="45"/>
      <c r="IU248" s="45"/>
      <c r="IV248" s="45"/>
      <c r="IW248" s="45"/>
      <c r="IX248" s="45"/>
    </row>
    <row r="249" spans="2:258" x14ac:dyDescent="0.25">
      <c r="B249" s="106"/>
      <c r="C249" s="102"/>
      <c r="D249" s="103"/>
      <c r="E249" s="100"/>
      <c r="F249" s="100"/>
      <c r="G249" s="105"/>
      <c r="I249" s="1" t="str">
        <f t="shared" si="455"/>
        <v xml:space="preserve"> </v>
      </c>
      <c r="J249" s="4"/>
      <c r="K249" s="4"/>
      <c r="L249" s="11"/>
      <c r="N249" s="25" t="str">
        <f t="shared" si="456"/>
        <v xml:space="preserve"> </v>
      </c>
      <c r="O249" s="4" t="str">
        <f t="shared" si="457"/>
        <v xml:space="preserve"> </v>
      </c>
      <c r="P249" s="4"/>
      <c r="Q249" s="11"/>
      <c r="S249" s="25" t="str">
        <f t="shared" si="458"/>
        <v/>
      </c>
      <c r="T249" s="4" t="str">
        <f t="shared" si="459"/>
        <v xml:space="preserve"> </v>
      </c>
      <c r="U249" s="4"/>
      <c r="V249" s="11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  <c r="CM249" s="45"/>
      <c r="CN249" s="45"/>
      <c r="CO249" s="45"/>
      <c r="CP249" s="45"/>
      <c r="CQ249" s="45"/>
      <c r="CR249" s="45"/>
      <c r="CS249" s="45"/>
      <c r="CT249" s="45"/>
      <c r="CU249" s="45"/>
      <c r="CV249" s="45"/>
      <c r="CW249" s="45"/>
      <c r="CX249" s="45"/>
      <c r="CY249" s="45"/>
      <c r="CZ249" s="45"/>
      <c r="DA249" s="45"/>
      <c r="DB249" s="45"/>
      <c r="DC249" s="45"/>
      <c r="DD249" s="45"/>
      <c r="DE249" s="45"/>
      <c r="DF249" s="45"/>
      <c r="DG249" s="45"/>
      <c r="DH249" s="45"/>
      <c r="DI249" s="45"/>
      <c r="DJ249" s="45"/>
      <c r="DK249" s="45"/>
      <c r="DL249" s="45"/>
      <c r="DM249" s="45"/>
      <c r="DN249" s="45"/>
      <c r="DO249" s="45"/>
      <c r="DP249" s="45"/>
      <c r="DQ249" s="45"/>
      <c r="DR249" s="45"/>
      <c r="DS249" s="45"/>
      <c r="DT249" s="45"/>
      <c r="DU249" s="45"/>
      <c r="DV249" s="45"/>
      <c r="DW249" s="45"/>
      <c r="DX249" s="45"/>
      <c r="DY249" s="45"/>
      <c r="DZ249" s="45"/>
      <c r="EA249" s="45"/>
      <c r="EB249" s="45"/>
      <c r="EC249" s="45"/>
      <c r="ED249" s="45"/>
      <c r="EE249" s="45"/>
      <c r="EF249" s="45"/>
      <c r="EG249" s="45"/>
      <c r="EH249" s="45"/>
      <c r="EI249" s="45"/>
      <c r="EJ249" s="45"/>
      <c r="EK249" s="45"/>
      <c r="EL249" s="45"/>
      <c r="EM249" s="45"/>
      <c r="EN249" s="45"/>
      <c r="EO249" s="45"/>
      <c r="EP249" s="45"/>
      <c r="EQ249" s="45"/>
      <c r="ER249" s="45"/>
      <c r="ES249" s="45"/>
      <c r="ET249" s="45"/>
      <c r="EU249" s="45"/>
      <c r="EV249" s="45"/>
      <c r="EW249" s="45"/>
      <c r="EX249" s="45"/>
      <c r="EY249" s="45"/>
      <c r="EZ249" s="45"/>
      <c r="FA249" s="45"/>
      <c r="FB249" s="45"/>
      <c r="FC249" s="45"/>
      <c r="FD249" s="45"/>
      <c r="FE249" s="45"/>
      <c r="FF249" s="45"/>
      <c r="FG249" s="45"/>
      <c r="FH249" s="45"/>
      <c r="FI249" s="45"/>
      <c r="FJ249" s="45"/>
      <c r="FK249" s="45"/>
      <c r="FL249" s="45"/>
      <c r="FM249" s="45"/>
      <c r="FN249" s="45"/>
      <c r="FO249" s="45"/>
      <c r="FP249" s="45"/>
      <c r="FQ249" s="45"/>
      <c r="FR249" s="45"/>
      <c r="FS249" s="45"/>
      <c r="FT249" s="45"/>
      <c r="FU249" s="45"/>
      <c r="FV249" s="45"/>
      <c r="FW249" s="45"/>
      <c r="FX249" s="45"/>
      <c r="FY249" s="45"/>
      <c r="FZ249" s="45"/>
      <c r="GA249" s="45"/>
      <c r="GB249" s="45"/>
      <c r="GC249" s="45"/>
      <c r="GD249" s="45"/>
      <c r="GE249" s="45"/>
      <c r="GF249" s="45"/>
      <c r="GG249" s="45"/>
      <c r="GH249" s="45"/>
      <c r="GI249" s="45"/>
      <c r="GJ249" s="45"/>
      <c r="GK249" s="45"/>
      <c r="GL249" s="45"/>
      <c r="GM249" s="45"/>
      <c r="GN249" s="45"/>
      <c r="GO249" s="45"/>
      <c r="GP249" s="45"/>
      <c r="GQ249" s="45"/>
      <c r="GR249" s="45"/>
      <c r="GS249" s="45"/>
      <c r="GT249" s="45"/>
      <c r="GU249" s="45"/>
      <c r="GV249" s="45"/>
      <c r="GW249" s="45"/>
      <c r="GX249" s="45"/>
      <c r="GY249" s="45"/>
      <c r="GZ249" s="45"/>
      <c r="HA249" s="45"/>
      <c r="HB249" s="45"/>
      <c r="HC249" s="45"/>
      <c r="HD249" s="45"/>
      <c r="HE249" s="45"/>
      <c r="HF249" s="45"/>
      <c r="HG249" s="45"/>
      <c r="HH249" s="45"/>
      <c r="HI249" s="45"/>
      <c r="HJ249" s="45"/>
      <c r="HK249" s="45"/>
      <c r="HL249" s="45"/>
      <c r="HM249" s="45"/>
      <c r="HN249" s="45"/>
      <c r="HO249" s="45"/>
      <c r="HP249" s="45"/>
      <c r="HQ249" s="45"/>
      <c r="HR249" s="45"/>
      <c r="HS249" s="45"/>
      <c r="HT249" s="45"/>
      <c r="HU249" s="45"/>
      <c r="HV249" s="45"/>
      <c r="HW249" s="45"/>
      <c r="HX249" s="45"/>
      <c r="HY249" s="45"/>
      <c r="HZ249" s="45"/>
      <c r="IA249" s="45"/>
      <c r="IB249" s="45"/>
      <c r="IC249" s="45"/>
      <c r="ID249" s="45"/>
      <c r="IE249" s="45"/>
      <c r="IF249" s="45"/>
      <c r="IG249" s="45"/>
      <c r="IH249" s="45"/>
      <c r="II249" s="45"/>
      <c r="IJ249" s="45"/>
      <c r="IK249" s="45"/>
      <c r="IL249" s="45"/>
      <c r="IM249" s="45"/>
      <c r="IN249" s="45"/>
      <c r="IO249" s="45"/>
      <c r="IP249" s="45"/>
      <c r="IQ249" s="45"/>
      <c r="IR249" s="45"/>
      <c r="IS249" s="45"/>
      <c r="IT249" s="45"/>
      <c r="IU249" s="45"/>
      <c r="IV249" s="45"/>
      <c r="IW249" s="45"/>
      <c r="IX249" s="45"/>
    </row>
    <row r="250" spans="2:258" ht="25.5" x14ac:dyDescent="0.25">
      <c r="B250" s="93" t="s">
        <v>39</v>
      </c>
      <c r="C250" s="94">
        <v>1</v>
      </c>
      <c r="D250" s="95" t="s">
        <v>23</v>
      </c>
      <c r="E250" s="96"/>
      <c r="F250" s="96"/>
      <c r="G250" s="104"/>
      <c r="I250" s="20">
        <f t="shared" ref="I250" si="460">+COUNTIF(I251:I255,"=x")+COUNTIF(I251:I255,"=vencida")+COUNTIF(I251:I255,"=cumplida")</f>
        <v>0</v>
      </c>
      <c r="J250" s="21">
        <f t="shared" ref="J250" si="461">+COUNTIF(J251:J255,"=x")</f>
        <v>0</v>
      </c>
      <c r="K250" s="22" t="str">
        <f t="shared" ref="K250" si="462">IFERROR(+J250/I250,"No se programaron actividades relacionadas con este objetivo")</f>
        <v>No se programaron actividades relacionadas con este objetivo</v>
      </c>
      <c r="L250" s="26"/>
      <c r="N250" s="20">
        <f t="shared" ref="N250" si="463">+COUNTIF(N251:N255,"=x")+COUNTIF(N251:N255,"=vencida")+COUNTIF(N251:N255,"=cumplida")</f>
        <v>0</v>
      </c>
      <c r="O250" s="21">
        <f t="shared" ref="O250" si="464">+COUNTIF(O251:O255,"=x")+COUNTIF(O251:O255,"=Cumplida")</f>
        <v>0</v>
      </c>
      <c r="P250" s="22" t="str">
        <f t="shared" ref="P250" si="465">IF(N250=0,"No se programaron actividades relacionadas con este objetivo",O250/N250)</f>
        <v>No se programaron actividades relacionadas con este objetivo</v>
      </c>
      <c r="Q250" s="26"/>
      <c r="S250" s="20">
        <f t="shared" ref="S250" si="466">+COUNTIF(S251:S255,"=x")+COUNTIF(S251:S255,"=vencida")+COUNTIF(S251:S255,"=cumplida")</f>
        <v>0</v>
      </c>
      <c r="T250" s="21">
        <f t="shared" ref="T250" si="467">+COUNTIF(T251:T255,"=x")+COUNTIF(T251:T255,"=Cumplida")</f>
        <v>0</v>
      </c>
      <c r="U250" s="22" t="str">
        <f t="shared" ref="U250" si="468">IF(S250=0,"No se programaron actividades relacionadas con este objetivo",T250/S250)</f>
        <v>No se programaron actividades relacionadas con este objetivo</v>
      </c>
      <c r="V250" s="30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  <c r="CM250" s="45"/>
      <c r="CN250" s="45"/>
      <c r="CO250" s="45"/>
      <c r="CP250" s="45"/>
      <c r="CQ250" s="45"/>
      <c r="CR250" s="45"/>
      <c r="CS250" s="45"/>
      <c r="CT250" s="45"/>
      <c r="CU250" s="45"/>
      <c r="CV250" s="45"/>
      <c r="CW250" s="45"/>
      <c r="CX250" s="45"/>
      <c r="CY250" s="45"/>
      <c r="CZ250" s="45"/>
      <c r="DA250" s="45"/>
      <c r="DB250" s="45"/>
      <c r="DC250" s="45"/>
      <c r="DD250" s="45"/>
      <c r="DE250" s="45"/>
      <c r="DF250" s="45"/>
      <c r="DG250" s="45"/>
      <c r="DH250" s="45"/>
      <c r="DI250" s="45"/>
      <c r="DJ250" s="45"/>
      <c r="DK250" s="45"/>
      <c r="DL250" s="45"/>
      <c r="DM250" s="45"/>
      <c r="DN250" s="45"/>
      <c r="DO250" s="45"/>
      <c r="DP250" s="45"/>
      <c r="DQ250" s="45"/>
      <c r="DR250" s="45"/>
      <c r="DS250" s="45"/>
      <c r="DT250" s="45"/>
      <c r="DU250" s="45"/>
      <c r="DV250" s="45"/>
      <c r="DW250" s="45"/>
      <c r="DX250" s="45"/>
      <c r="DY250" s="45"/>
      <c r="DZ250" s="45"/>
      <c r="EA250" s="45"/>
      <c r="EB250" s="45"/>
      <c r="EC250" s="45"/>
      <c r="ED250" s="45"/>
      <c r="EE250" s="45"/>
      <c r="EF250" s="45"/>
      <c r="EG250" s="45"/>
      <c r="EH250" s="45"/>
      <c r="EI250" s="45"/>
      <c r="EJ250" s="45"/>
      <c r="EK250" s="45"/>
      <c r="EL250" s="45"/>
      <c r="EM250" s="45"/>
      <c r="EN250" s="45"/>
      <c r="EO250" s="45"/>
      <c r="EP250" s="45"/>
      <c r="EQ250" s="45"/>
      <c r="ER250" s="45"/>
      <c r="ES250" s="45"/>
      <c r="ET250" s="45"/>
      <c r="EU250" s="45"/>
      <c r="EV250" s="45"/>
      <c r="EW250" s="45"/>
      <c r="EX250" s="45"/>
      <c r="EY250" s="45"/>
      <c r="EZ250" s="45"/>
      <c r="FA250" s="45"/>
      <c r="FB250" s="45"/>
      <c r="FC250" s="45"/>
      <c r="FD250" s="45"/>
      <c r="FE250" s="45"/>
      <c r="FF250" s="45"/>
      <c r="FG250" s="45"/>
      <c r="FH250" s="45"/>
      <c r="FI250" s="45"/>
      <c r="FJ250" s="45"/>
      <c r="FK250" s="45"/>
      <c r="FL250" s="45"/>
      <c r="FM250" s="45"/>
      <c r="FN250" s="45"/>
      <c r="FO250" s="45"/>
      <c r="FP250" s="45"/>
      <c r="FQ250" s="45"/>
      <c r="FR250" s="45"/>
      <c r="FS250" s="45"/>
      <c r="FT250" s="45"/>
      <c r="FU250" s="45"/>
      <c r="FV250" s="45"/>
      <c r="FW250" s="45"/>
      <c r="FX250" s="45"/>
      <c r="FY250" s="45"/>
      <c r="FZ250" s="45"/>
      <c r="GA250" s="45"/>
      <c r="GB250" s="45"/>
      <c r="GC250" s="45"/>
      <c r="GD250" s="45"/>
      <c r="GE250" s="45"/>
      <c r="GF250" s="45"/>
      <c r="GG250" s="45"/>
      <c r="GH250" s="45"/>
      <c r="GI250" s="45"/>
      <c r="GJ250" s="45"/>
      <c r="GK250" s="45"/>
      <c r="GL250" s="45"/>
      <c r="GM250" s="45"/>
      <c r="GN250" s="45"/>
      <c r="GO250" s="45"/>
      <c r="GP250" s="45"/>
      <c r="GQ250" s="45"/>
      <c r="GR250" s="45"/>
      <c r="GS250" s="45"/>
      <c r="GT250" s="45"/>
      <c r="GU250" s="45"/>
      <c r="GV250" s="45"/>
      <c r="GW250" s="45"/>
      <c r="GX250" s="45"/>
      <c r="GY250" s="45"/>
      <c r="GZ250" s="45"/>
      <c r="HA250" s="45"/>
      <c r="HB250" s="45"/>
      <c r="HC250" s="45"/>
      <c r="HD250" s="45"/>
      <c r="HE250" s="45"/>
      <c r="HF250" s="45"/>
      <c r="HG250" s="45"/>
      <c r="HH250" s="45"/>
      <c r="HI250" s="45"/>
      <c r="HJ250" s="45"/>
      <c r="HK250" s="45"/>
      <c r="HL250" s="45"/>
      <c r="HM250" s="45"/>
      <c r="HN250" s="45"/>
      <c r="HO250" s="45"/>
      <c r="HP250" s="45"/>
      <c r="HQ250" s="45"/>
      <c r="HR250" s="45"/>
      <c r="HS250" s="45"/>
      <c r="HT250" s="45"/>
      <c r="HU250" s="45"/>
      <c r="HV250" s="45"/>
      <c r="HW250" s="45"/>
      <c r="HX250" s="45"/>
      <c r="HY250" s="45"/>
      <c r="HZ250" s="45"/>
      <c r="IA250" s="45"/>
      <c r="IB250" s="45"/>
      <c r="IC250" s="45"/>
      <c r="ID250" s="45"/>
      <c r="IE250" s="45"/>
      <c r="IF250" s="45"/>
      <c r="IG250" s="45"/>
      <c r="IH250" s="45"/>
      <c r="II250" s="45"/>
      <c r="IJ250" s="45"/>
      <c r="IK250" s="45"/>
      <c r="IL250" s="45"/>
      <c r="IM250" s="45"/>
      <c r="IN250" s="45"/>
      <c r="IO250" s="45"/>
      <c r="IP250" s="45"/>
      <c r="IQ250" s="45"/>
      <c r="IR250" s="45"/>
      <c r="IS250" s="45"/>
      <c r="IT250" s="45"/>
      <c r="IU250" s="45"/>
      <c r="IV250" s="45"/>
      <c r="IW250" s="45"/>
      <c r="IX250" s="45"/>
    </row>
    <row r="251" spans="2:258" x14ac:dyDescent="0.25">
      <c r="B251" s="106"/>
      <c r="C251" s="98" t="s">
        <v>13</v>
      </c>
      <c r="D251" s="99" t="s">
        <v>24</v>
      </c>
      <c r="E251" s="100"/>
      <c r="F251" s="100"/>
      <c r="G251" s="105"/>
      <c r="I251" s="1" t="str">
        <f t="shared" ref="I251:I255" si="469">+IF(AND(G251&lt;=$K$10,G251&gt;0),"x"," ")</f>
        <v xml:space="preserve"> </v>
      </c>
      <c r="J251" s="4"/>
      <c r="K251" s="4"/>
      <c r="L251" s="11"/>
      <c r="N251" s="25" t="str">
        <f t="shared" ref="N251:N255" si="470">+IF(AND(G251&lt;=$P$10,G251&gt;0),IF(G251&lt;=$K$10,IF(J251="x","cumplida","vencida"),"x")," ")</f>
        <v xml:space="preserve"> </v>
      </c>
      <c r="O251" s="4" t="str">
        <f t="shared" ref="O251:O255" si="471">+IF(N251="cumplida","x"," ")</f>
        <v xml:space="preserve"> </v>
      </c>
      <c r="P251" s="4"/>
      <c r="Q251" s="11"/>
      <c r="S251" s="25" t="str">
        <f t="shared" ref="S251:S255" si="472">+IF(N251="cumplida","cumplida",IF(OR(N251="vencida",N251="x"),IF(O251="x","cumplida","vencida"),IF(G251&gt;0,"x","")))</f>
        <v/>
      </c>
      <c r="T251" s="4" t="str">
        <f t="shared" ref="T251:T255" si="473">+IF(S251="cumplida","x"," ")</f>
        <v xml:space="preserve"> </v>
      </c>
      <c r="U251" s="4"/>
      <c r="V251" s="11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  <c r="CM251" s="45"/>
      <c r="CN251" s="45"/>
      <c r="CO251" s="45"/>
      <c r="CP251" s="45"/>
      <c r="CQ251" s="45"/>
      <c r="CR251" s="45"/>
      <c r="CS251" s="45"/>
      <c r="CT251" s="45"/>
      <c r="CU251" s="45"/>
      <c r="CV251" s="45"/>
      <c r="CW251" s="45"/>
      <c r="CX251" s="45"/>
      <c r="CY251" s="45"/>
      <c r="CZ251" s="45"/>
      <c r="DA251" s="45"/>
      <c r="DB251" s="45"/>
      <c r="DC251" s="45"/>
      <c r="DD251" s="45"/>
      <c r="DE251" s="45"/>
      <c r="DF251" s="45"/>
      <c r="DG251" s="45"/>
      <c r="DH251" s="45"/>
      <c r="DI251" s="45"/>
      <c r="DJ251" s="45"/>
      <c r="DK251" s="45"/>
      <c r="DL251" s="45"/>
      <c r="DM251" s="45"/>
      <c r="DN251" s="45"/>
      <c r="DO251" s="45"/>
      <c r="DP251" s="45"/>
      <c r="DQ251" s="45"/>
      <c r="DR251" s="45"/>
      <c r="DS251" s="45"/>
      <c r="DT251" s="45"/>
      <c r="DU251" s="45"/>
      <c r="DV251" s="45"/>
      <c r="DW251" s="45"/>
      <c r="DX251" s="45"/>
      <c r="DY251" s="45"/>
      <c r="DZ251" s="45"/>
      <c r="EA251" s="45"/>
      <c r="EB251" s="45"/>
      <c r="EC251" s="45"/>
      <c r="ED251" s="45"/>
      <c r="EE251" s="45"/>
      <c r="EF251" s="45"/>
      <c r="EG251" s="45"/>
      <c r="EH251" s="45"/>
      <c r="EI251" s="45"/>
      <c r="EJ251" s="45"/>
      <c r="EK251" s="45"/>
      <c r="EL251" s="45"/>
      <c r="EM251" s="45"/>
      <c r="EN251" s="45"/>
      <c r="EO251" s="45"/>
      <c r="EP251" s="45"/>
      <c r="EQ251" s="45"/>
      <c r="ER251" s="45"/>
      <c r="ES251" s="45"/>
      <c r="ET251" s="45"/>
      <c r="EU251" s="45"/>
      <c r="EV251" s="45"/>
      <c r="EW251" s="45"/>
      <c r="EX251" s="45"/>
      <c r="EY251" s="45"/>
      <c r="EZ251" s="45"/>
      <c r="FA251" s="45"/>
      <c r="FB251" s="45"/>
      <c r="FC251" s="45"/>
      <c r="FD251" s="45"/>
      <c r="FE251" s="45"/>
      <c r="FF251" s="45"/>
      <c r="FG251" s="45"/>
      <c r="FH251" s="45"/>
      <c r="FI251" s="45"/>
      <c r="FJ251" s="45"/>
      <c r="FK251" s="45"/>
      <c r="FL251" s="45"/>
      <c r="FM251" s="45"/>
      <c r="FN251" s="45"/>
      <c r="FO251" s="45"/>
      <c r="FP251" s="45"/>
      <c r="FQ251" s="45"/>
      <c r="FR251" s="45"/>
      <c r="FS251" s="45"/>
      <c r="FT251" s="45"/>
      <c r="FU251" s="45"/>
      <c r="FV251" s="45"/>
      <c r="FW251" s="45"/>
      <c r="FX251" s="45"/>
      <c r="FY251" s="45"/>
      <c r="FZ251" s="45"/>
      <c r="GA251" s="45"/>
      <c r="GB251" s="45"/>
      <c r="GC251" s="45"/>
      <c r="GD251" s="45"/>
      <c r="GE251" s="45"/>
      <c r="GF251" s="45"/>
      <c r="GG251" s="45"/>
      <c r="GH251" s="45"/>
      <c r="GI251" s="45"/>
      <c r="GJ251" s="45"/>
      <c r="GK251" s="45"/>
      <c r="GL251" s="45"/>
      <c r="GM251" s="45"/>
      <c r="GN251" s="45"/>
      <c r="GO251" s="45"/>
      <c r="GP251" s="45"/>
      <c r="GQ251" s="45"/>
      <c r="GR251" s="45"/>
      <c r="GS251" s="45"/>
      <c r="GT251" s="45"/>
      <c r="GU251" s="45"/>
      <c r="GV251" s="45"/>
      <c r="GW251" s="45"/>
      <c r="GX251" s="45"/>
      <c r="GY251" s="45"/>
      <c r="GZ251" s="45"/>
      <c r="HA251" s="45"/>
      <c r="HB251" s="45"/>
      <c r="HC251" s="45"/>
      <c r="HD251" s="45"/>
      <c r="HE251" s="45"/>
      <c r="HF251" s="45"/>
      <c r="HG251" s="45"/>
      <c r="HH251" s="45"/>
      <c r="HI251" s="45"/>
      <c r="HJ251" s="45"/>
      <c r="HK251" s="45"/>
      <c r="HL251" s="45"/>
      <c r="HM251" s="45"/>
      <c r="HN251" s="45"/>
      <c r="HO251" s="45"/>
      <c r="HP251" s="45"/>
      <c r="HQ251" s="45"/>
      <c r="HR251" s="45"/>
      <c r="HS251" s="45"/>
      <c r="HT251" s="45"/>
      <c r="HU251" s="45"/>
      <c r="HV251" s="45"/>
      <c r="HW251" s="45"/>
      <c r="HX251" s="45"/>
      <c r="HY251" s="45"/>
      <c r="HZ251" s="45"/>
      <c r="IA251" s="45"/>
      <c r="IB251" s="45"/>
      <c r="IC251" s="45"/>
      <c r="ID251" s="45"/>
      <c r="IE251" s="45"/>
      <c r="IF251" s="45"/>
      <c r="IG251" s="45"/>
      <c r="IH251" s="45"/>
      <c r="II251" s="45"/>
      <c r="IJ251" s="45"/>
      <c r="IK251" s="45"/>
      <c r="IL251" s="45"/>
      <c r="IM251" s="45"/>
      <c r="IN251" s="45"/>
      <c r="IO251" s="45"/>
      <c r="IP251" s="45"/>
      <c r="IQ251" s="45"/>
      <c r="IR251" s="45"/>
      <c r="IS251" s="45"/>
      <c r="IT251" s="45"/>
      <c r="IU251" s="45"/>
      <c r="IV251" s="45"/>
      <c r="IW251" s="45"/>
      <c r="IX251" s="45"/>
    </row>
    <row r="252" spans="2:258" x14ac:dyDescent="0.25">
      <c r="B252" s="106"/>
      <c r="C252" s="98" t="s">
        <v>14</v>
      </c>
      <c r="D252" s="99" t="s">
        <v>25</v>
      </c>
      <c r="E252" s="100"/>
      <c r="F252" s="100"/>
      <c r="G252" s="105"/>
      <c r="I252" s="1" t="str">
        <f t="shared" si="469"/>
        <v xml:space="preserve"> </v>
      </c>
      <c r="J252" s="4"/>
      <c r="K252" s="4"/>
      <c r="L252" s="11"/>
      <c r="N252" s="25" t="str">
        <f t="shared" si="470"/>
        <v xml:space="preserve"> </v>
      </c>
      <c r="O252" s="4" t="str">
        <f t="shared" si="471"/>
        <v xml:space="preserve"> </v>
      </c>
      <c r="P252" s="4"/>
      <c r="Q252" s="11"/>
      <c r="S252" s="25" t="str">
        <f t="shared" si="472"/>
        <v/>
      </c>
      <c r="T252" s="4" t="str">
        <f t="shared" si="473"/>
        <v xml:space="preserve"> </v>
      </c>
      <c r="U252" s="4"/>
      <c r="V252" s="11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  <c r="CM252" s="45"/>
      <c r="CN252" s="45"/>
      <c r="CO252" s="45"/>
      <c r="CP252" s="45"/>
      <c r="CQ252" s="45"/>
      <c r="CR252" s="45"/>
      <c r="CS252" s="45"/>
      <c r="CT252" s="45"/>
      <c r="CU252" s="45"/>
      <c r="CV252" s="45"/>
      <c r="CW252" s="45"/>
      <c r="CX252" s="45"/>
      <c r="CY252" s="45"/>
      <c r="CZ252" s="45"/>
      <c r="DA252" s="45"/>
      <c r="DB252" s="45"/>
      <c r="DC252" s="45"/>
      <c r="DD252" s="45"/>
      <c r="DE252" s="45"/>
      <c r="DF252" s="45"/>
      <c r="DG252" s="45"/>
      <c r="DH252" s="45"/>
      <c r="DI252" s="45"/>
      <c r="DJ252" s="45"/>
      <c r="DK252" s="45"/>
      <c r="DL252" s="45"/>
      <c r="DM252" s="45"/>
      <c r="DN252" s="45"/>
      <c r="DO252" s="45"/>
      <c r="DP252" s="45"/>
      <c r="DQ252" s="45"/>
      <c r="DR252" s="45"/>
      <c r="DS252" s="45"/>
      <c r="DT252" s="45"/>
      <c r="DU252" s="45"/>
      <c r="DV252" s="45"/>
      <c r="DW252" s="45"/>
      <c r="DX252" s="45"/>
      <c r="DY252" s="45"/>
      <c r="DZ252" s="45"/>
      <c r="EA252" s="45"/>
      <c r="EB252" s="45"/>
      <c r="EC252" s="45"/>
      <c r="ED252" s="45"/>
      <c r="EE252" s="45"/>
      <c r="EF252" s="45"/>
      <c r="EG252" s="45"/>
      <c r="EH252" s="45"/>
      <c r="EI252" s="45"/>
      <c r="EJ252" s="45"/>
      <c r="EK252" s="45"/>
      <c r="EL252" s="45"/>
      <c r="EM252" s="45"/>
      <c r="EN252" s="45"/>
      <c r="EO252" s="45"/>
      <c r="EP252" s="45"/>
      <c r="EQ252" s="45"/>
      <c r="ER252" s="45"/>
      <c r="ES252" s="45"/>
      <c r="ET252" s="45"/>
      <c r="EU252" s="45"/>
      <c r="EV252" s="45"/>
      <c r="EW252" s="45"/>
      <c r="EX252" s="45"/>
      <c r="EY252" s="45"/>
      <c r="EZ252" s="45"/>
      <c r="FA252" s="45"/>
      <c r="FB252" s="45"/>
      <c r="FC252" s="45"/>
      <c r="FD252" s="45"/>
      <c r="FE252" s="45"/>
      <c r="FF252" s="45"/>
      <c r="FG252" s="45"/>
      <c r="FH252" s="45"/>
      <c r="FI252" s="45"/>
      <c r="FJ252" s="45"/>
      <c r="FK252" s="45"/>
      <c r="FL252" s="45"/>
      <c r="FM252" s="45"/>
      <c r="FN252" s="45"/>
      <c r="FO252" s="45"/>
      <c r="FP252" s="45"/>
      <c r="FQ252" s="45"/>
      <c r="FR252" s="45"/>
      <c r="FS252" s="45"/>
      <c r="FT252" s="45"/>
      <c r="FU252" s="45"/>
      <c r="FV252" s="45"/>
      <c r="FW252" s="45"/>
      <c r="FX252" s="45"/>
      <c r="FY252" s="45"/>
      <c r="FZ252" s="45"/>
      <c r="GA252" s="45"/>
      <c r="GB252" s="45"/>
      <c r="GC252" s="45"/>
      <c r="GD252" s="45"/>
      <c r="GE252" s="45"/>
      <c r="GF252" s="45"/>
      <c r="GG252" s="45"/>
      <c r="GH252" s="45"/>
      <c r="GI252" s="45"/>
      <c r="GJ252" s="45"/>
      <c r="GK252" s="45"/>
      <c r="GL252" s="45"/>
      <c r="GM252" s="45"/>
      <c r="GN252" s="45"/>
      <c r="GO252" s="45"/>
      <c r="GP252" s="45"/>
      <c r="GQ252" s="45"/>
      <c r="GR252" s="45"/>
      <c r="GS252" s="45"/>
      <c r="GT252" s="45"/>
      <c r="GU252" s="45"/>
      <c r="GV252" s="45"/>
      <c r="GW252" s="45"/>
      <c r="GX252" s="45"/>
      <c r="GY252" s="45"/>
      <c r="GZ252" s="45"/>
      <c r="HA252" s="45"/>
      <c r="HB252" s="45"/>
      <c r="HC252" s="45"/>
      <c r="HD252" s="45"/>
      <c r="HE252" s="45"/>
      <c r="HF252" s="45"/>
      <c r="HG252" s="45"/>
      <c r="HH252" s="45"/>
      <c r="HI252" s="45"/>
      <c r="HJ252" s="45"/>
      <c r="HK252" s="45"/>
      <c r="HL252" s="45"/>
      <c r="HM252" s="45"/>
      <c r="HN252" s="45"/>
      <c r="HO252" s="45"/>
      <c r="HP252" s="45"/>
      <c r="HQ252" s="45"/>
      <c r="HR252" s="45"/>
      <c r="HS252" s="45"/>
      <c r="HT252" s="45"/>
      <c r="HU252" s="45"/>
      <c r="HV252" s="45"/>
      <c r="HW252" s="45"/>
      <c r="HX252" s="45"/>
      <c r="HY252" s="45"/>
      <c r="HZ252" s="45"/>
      <c r="IA252" s="45"/>
      <c r="IB252" s="45"/>
      <c r="IC252" s="45"/>
      <c r="ID252" s="45"/>
      <c r="IE252" s="45"/>
      <c r="IF252" s="45"/>
      <c r="IG252" s="45"/>
      <c r="IH252" s="45"/>
      <c r="II252" s="45"/>
      <c r="IJ252" s="45"/>
      <c r="IK252" s="45"/>
      <c r="IL252" s="45"/>
      <c r="IM252" s="45"/>
      <c r="IN252" s="45"/>
      <c r="IO252" s="45"/>
      <c r="IP252" s="45"/>
      <c r="IQ252" s="45"/>
      <c r="IR252" s="45"/>
      <c r="IS252" s="45"/>
      <c r="IT252" s="45"/>
      <c r="IU252" s="45"/>
      <c r="IV252" s="45"/>
      <c r="IW252" s="45"/>
      <c r="IX252" s="45"/>
    </row>
    <row r="253" spans="2:258" x14ac:dyDescent="0.25">
      <c r="B253" s="106"/>
      <c r="C253" s="98" t="s">
        <v>15</v>
      </c>
      <c r="D253" s="99" t="s">
        <v>26</v>
      </c>
      <c r="E253" s="100"/>
      <c r="F253" s="100"/>
      <c r="G253" s="105"/>
      <c r="I253" s="1" t="str">
        <f t="shared" si="469"/>
        <v xml:space="preserve"> </v>
      </c>
      <c r="J253" s="4"/>
      <c r="K253" s="4"/>
      <c r="L253" s="11"/>
      <c r="N253" s="25" t="str">
        <f t="shared" si="470"/>
        <v xml:space="preserve"> </v>
      </c>
      <c r="O253" s="4" t="str">
        <f t="shared" si="471"/>
        <v xml:space="preserve"> </v>
      </c>
      <c r="P253" s="4"/>
      <c r="Q253" s="11"/>
      <c r="S253" s="25" t="str">
        <f t="shared" si="472"/>
        <v/>
      </c>
      <c r="T253" s="4" t="str">
        <f t="shared" si="473"/>
        <v xml:space="preserve"> </v>
      </c>
      <c r="U253" s="4"/>
      <c r="V253" s="11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  <c r="CM253" s="45"/>
      <c r="CN253" s="45"/>
      <c r="CO253" s="45"/>
      <c r="CP253" s="45"/>
      <c r="CQ253" s="45"/>
      <c r="CR253" s="45"/>
      <c r="CS253" s="45"/>
      <c r="CT253" s="45"/>
      <c r="CU253" s="45"/>
      <c r="CV253" s="45"/>
      <c r="CW253" s="45"/>
      <c r="CX253" s="45"/>
      <c r="CY253" s="45"/>
      <c r="CZ253" s="45"/>
      <c r="DA253" s="45"/>
      <c r="DB253" s="45"/>
      <c r="DC253" s="45"/>
      <c r="DD253" s="45"/>
      <c r="DE253" s="45"/>
      <c r="DF253" s="45"/>
      <c r="DG253" s="45"/>
      <c r="DH253" s="45"/>
      <c r="DI253" s="45"/>
      <c r="DJ253" s="45"/>
      <c r="DK253" s="45"/>
      <c r="DL253" s="45"/>
      <c r="DM253" s="45"/>
      <c r="DN253" s="45"/>
      <c r="DO253" s="45"/>
      <c r="DP253" s="45"/>
      <c r="DQ253" s="45"/>
      <c r="DR253" s="45"/>
      <c r="DS253" s="45"/>
      <c r="DT253" s="45"/>
      <c r="DU253" s="45"/>
      <c r="DV253" s="45"/>
      <c r="DW253" s="45"/>
      <c r="DX253" s="45"/>
      <c r="DY253" s="45"/>
      <c r="DZ253" s="45"/>
      <c r="EA253" s="45"/>
      <c r="EB253" s="45"/>
      <c r="EC253" s="45"/>
      <c r="ED253" s="45"/>
      <c r="EE253" s="45"/>
      <c r="EF253" s="45"/>
      <c r="EG253" s="45"/>
      <c r="EH253" s="45"/>
      <c r="EI253" s="45"/>
      <c r="EJ253" s="45"/>
      <c r="EK253" s="45"/>
      <c r="EL253" s="45"/>
      <c r="EM253" s="45"/>
      <c r="EN253" s="45"/>
      <c r="EO253" s="45"/>
      <c r="EP253" s="45"/>
      <c r="EQ253" s="45"/>
      <c r="ER253" s="45"/>
      <c r="ES253" s="45"/>
      <c r="ET253" s="45"/>
      <c r="EU253" s="45"/>
      <c r="EV253" s="45"/>
      <c r="EW253" s="45"/>
      <c r="EX253" s="45"/>
      <c r="EY253" s="45"/>
      <c r="EZ253" s="45"/>
      <c r="FA253" s="45"/>
      <c r="FB253" s="45"/>
      <c r="FC253" s="45"/>
      <c r="FD253" s="45"/>
      <c r="FE253" s="45"/>
      <c r="FF253" s="45"/>
      <c r="FG253" s="45"/>
      <c r="FH253" s="45"/>
      <c r="FI253" s="45"/>
      <c r="FJ253" s="45"/>
      <c r="FK253" s="45"/>
      <c r="FL253" s="45"/>
      <c r="FM253" s="45"/>
      <c r="FN253" s="45"/>
      <c r="FO253" s="45"/>
      <c r="FP253" s="45"/>
      <c r="FQ253" s="45"/>
      <c r="FR253" s="45"/>
      <c r="FS253" s="45"/>
      <c r="FT253" s="45"/>
      <c r="FU253" s="45"/>
      <c r="FV253" s="45"/>
      <c r="FW253" s="45"/>
      <c r="FX253" s="45"/>
      <c r="FY253" s="45"/>
      <c r="FZ253" s="45"/>
      <c r="GA253" s="45"/>
      <c r="GB253" s="45"/>
      <c r="GC253" s="45"/>
      <c r="GD253" s="45"/>
      <c r="GE253" s="45"/>
      <c r="GF253" s="45"/>
      <c r="GG253" s="45"/>
      <c r="GH253" s="45"/>
      <c r="GI253" s="45"/>
      <c r="GJ253" s="45"/>
      <c r="GK253" s="45"/>
      <c r="GL253" s="45"/>
      <c r="GM253" s="45"/>
      <c r="GN253" s="45"/>
      <c r="GO253" s="45"/>
      <c r="GP253" s="45"/>
      <c r="GQ253" s="45"/>
      <c r="GR253" s="45"/>
      <c r="GS253" s="45"/>
      <c r="GT253" s="45"/>
      <c r="GU253" s="45"/>
      <c r="GV253" s="45"/>
      <c r="GW253" s="45"/>
      <c r="GX253" s="45"/>
      <c r="GY253" s="45"/>
      <c r="GZ253" s="45"/>
      <c r="HA253" s="45"/>
      <c r="HB253" s="45"/>
      <c r="HC253" s="45"/>
      <c r="HD253" s="45"/>
      <c r="HE253" s="45"/>
      <c r="HF253" s="45"/>
      <c r="HG253" s="45"/>
      <c r="HH253" s="45"/>
      <c r="HI253" s="45"/>
      <c r="HJ253" s="45"/>
      <c r="HK253" s="45"/>
      <c r="HL253" s="45"/>
      <c r="HM253" s="45"/>
      <c r="HN253" s="45"/>
      <c r="HO253" s="45"/>
      <c r="HP253" s="45"/>
      <c r="HQ253" s="45"/>
      <c r="HR253" s="45"/>
      <c r="HS253" s="45"/>
      <c r="HT253" s="45"/>
      <c r="HU253" s="45"/>
      <c r="HV253" s="45"/>
      <c r="HW253" s="45"/>
      <c r="HX253" s="45"/>
      <c r="HY253" s="45"/>
      <c r="HZ253" s="45"/>
      <c r="IA253" s="45"/>
      <c r="IB253" s="45"/>
      <c r="IC253" s="45"/>
      <c r="ID253" s="45"/>
      <c r="IE253" s="45"/>
      <c r="IF253" s="45"/>
      <c r="IG253" s="45"/>
      <c r="IH253" s="45"/>
      <c r="II253" s="45"/>
      <c r="IJ253" s="45"/>
      <c r="IK253" s="45"/>
      <c r="IL253" s="45"/>
      <c r="IM253" s="45"/>
      <c r="IN253" s="45"/>
      <c r="IO253" s="45"/>
      <c r="IP253" s="45"/>
      <c r="IQ253" s="45"/>
      <c r="IR253" s="45"/>
      <c r="IS253" s="45"/>
      <c r="IT253" s="45"/>
      <c r="IU253" s="45"/>
      <c r="IV253" s="45"/>
      <c r="IW253" s="45"/>
      <c r="IX253" s="45"/>
    </row>
    <row r="254" spans="2:258" x14ac:dyDescent="0.25">
      <c r="B254" s="106"/>
      <c r="C254" s="102" t="s">
        <v>12</v>
      </c>
      <c r="D254" s="103" t="s">
        <v>12</v>
      </c>
      <c r="E254" s="100"/>
      <c r="F254" s="100"/>
      <c r="G254" s="105"/>
      <c r="I254" s="1" t="str">
        <f t="shared" si="469"/>
        <v xml:space="preserve"> </v>
      </c>
      <c r="J254" s="4"/>
      <c r="K254" s="4"/>
      <c r="L254" s="11"/>
      <c r="N254" s="25" t="str">
        <f t="shared" si="470"/>
        <v xml:space="preserve"> </v>
      </c>
      <c r="O254" s="4" t="str">
        <f t="shared" si="471"/>
        <v xml:space="preserve"> </v>
      </c>
      <c r="P254" s="4"/>
      <c r="Q254" s="11"/>
      <c r="S254" s="25" t="str">
        <f t="shared" si="472"/>
        <v/>
      </c>
      <c r="T254" s="4" t="str">
        <f t="shared" si="473"/>
        <v xml:space="preserve"> </v>
      </c>
      <c r="U254" s="4"/>
      <c r="V254" s="11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45"/>
      <c r="CV254" s="45"/>
      <c r="CW254" s="45"/>
      <c r="CX254" s="45"/>
      <c r="CY254" s="45"/>
      <c r="CZ254" s="45"/>
      <c r="DA254" s="45"/>
      <c r="DB254" s="45"/>
      <c r="DC254" s="45"/>
      <c r="DD254" s="45"/>
      <c r="DE254" s="45"/>
      <c r="DF254" s="45"/>
      <c r="DG254" s="45"/>
      <c r="DH254" s="45"/>
      <c r="DI254" s="45"/>
      <c r="DJ254" s="45"/>
      <c r="DK254" s="45"/>
      <c r="DL254" s="45"/>
      <c r="DM254" s="45"/>
      <c r="DN254" s="45"/>
      <c r="DO254" s="45"/>
      <c r="DP254" s="45"/>
      <c r="DQ254" s="45"/>
      <c r="DR254" s="45"/>
      <c r="DS254" s="45"/>
      <c r="DT254" s="45"/>
      <c r="DU254" s="45"/>
      <c r="DV254" s="45"/>
      <c r="DW254" s="45"/>
      <c r="DX254" s="45"/>
      <c r="DY254" s="45"/>
      <c r="DZ254" s="45"/>
      <c r="EA254" s="45"/>
      <c r="EB254" s="45"/>
      <c r="EC254" s="45"/>
      <c r="ED254" s="45"/>
      <c r="EE254" s="45"/>
      <c r="EF254" s="45"/>
      <c r="EG254" s="45"/>
      <c r="EH254" s="45"/>
      <c r="EI254" s="45"/>
      <c r="EJ254" s="45"/>
      <c r="EK254" s="45"/>
      <c r="EL254" s="45"/>
      <c r="EM254" s="45"/>
      <c r="EN254" s="45"/>
      <c r="EO254" s="45"/>
      <c r="EP254" s="45"/>
      <c r="EQ254" s="45"/>
      <c r="ER254" s="45"/>
      <c r="ES254" s="45"/>
      <c r="ET254" s="45"/>
      <c r="EU254" s="45"/>
      <c r="EV254" s="45"/>
      <c r="EW254" s="45"/>
      <c r="EX254" s="45"/>
      <c r="EY254" s="45"/>
      <c r="EZ254" s="45"/>
      <c r="FA254" s="45"/>
      <c r="FB254" s="45"/>
      <c r="FC254" s="45"/>
      <c r="FD254" s="45"/>
      <c r="FE254" s="45"/>
      <c r="FF254" s="45"/>
      <c r="FG254" s="45"/>
      <c r="FH254" s="45"/>
      <c r="FI254" s="45"/>
      <c r="FJ254" s="45"/>
      <c r="FK254" s="45"/>
      <c r="FL254" s="45"/>
      <c r="FM254" s="45"/>
      <c r="FN254" s="45"/>
      <c r="FO254" s="45"/>
      <c r="FP254" s="45"/>
      <c r="FQ254" s="45"/>
      <c r="FR254" s="45"/>
      <c r="FS254" s="45"/>
      <c r="FT254" s="45"/>
      <c r="FU254" s="45"/>
      <c r="FV254" s="45"/>
      <c r="FW254" s="45"/>
      <c r="FX254" s="45"/>
      <c r="FY254" s="45"/>
      <c r="FZ254" s="45"/>
      <c r="GA254" s="45"/>
      <c r="GB254" s="45"/>
      <c r="GC254" s="45"/>
      <c r="GD254" s="45"/>
      <c r="GE254" s="45"/>
      <c r="GF254" s="45"/>
      <c r="GG254" s="45"/>
      <c r="GH254" s="45"/>
      <c r="GI254" s="45"/>
      <c r="GJ254" s="45"/>
      <c r="GK254" s="45"/>
      <c r="GL254" s="45"/>
      <c r="GM254" s="45"/>
      <c r="GN254" s="45"/>
      <c r="GO254" s="45"/>
      <c r="GP254" s="45"/>
      <c r="GQ254" s="45"/>
      <c r="GR254" s="45"/>
      <c r="GS254" s="45"/>
      <c r="GT254" s="45"/>
      <c r="GU254" s="45"/>
      <c r="GV254" s="45"/>
      <c r="GW254" s="45"/>
      <c r="GX254" s="45"/>
      <c r="GY254" s="45"/>
      <c r="GZ254" s="45"/>
      <c r="HA254" s="45"/>
      <c r="HB254" s="45"/>
      <c r="HC254" s="45"/>
      <c r="HD254" s="45"/>
      <c r="HE254" s="45"/>
      <c r="HF254" s="45"/>
      <c r="HG254" s="45"/>
      <c r="HH254" s="45"/>
      <c r="HI254" s="45"/>
      <c r="HJ254" s="45"/>
      <c r="HK254" s="45"/>
      <c r="HL254" s="45"/>
      <c r="HM254" s="45"/>
      <c r="HN254" s="45"/>
      <c r="HO254" s="45"/>
      <c r="HP254" s="45"/>
      <c r="HQ254" s="45"/>
      <c r="HR254" s="45"/>
      <c r="HS254" s="45"/>
      <c r="HT254" s="45"/>
      <c r="HU254" s="45"/>
      <c r="HV254" s="45"/>
      <c r="HW254" s="45"/>
      <c r="HX254" s="45"/>
      <c r="HY254" s="45"/>
      <c r="HZ254" s="45"/>
      <c r="IA254" s="45"/>
      <c r="IB254" s="45"/>
      <c r="IC254" s="45"/>
      <c r="ID254" s="45"/>
      <c r="IE254" s="45"/>
      <c r="IF254" s="45"/>
      <c r="IG254" s="45"/>
      <c r="IH254" s="45"/>
      <c r="II254" s="45"/>
      <c r="IJ254" s="45"/>
      <c r="IK254" s="45"/>
      <c r="IL254" s="45"/>
      <c r="IM254" s="45"/>
      <c r="IN254" s="45"/>
      <c r="IO254" s="45"/>
      <c r="IP254" s="45"/>
      <c r="IQ254" s="45"/>
      <c r="IR254" s="45"/>
      <c r="IS254" s="45"/>
      <c r="IT254" s="45"/>
      <c r="IU254" s="45"/>
      <c r="IV254" s="45"/>
      <c r="IW254" s="45"/>
      <c r="IX254" s="45"/>
    </row>
    <row r="255" spans="2:258" x14ac:dyDescent="0.25">
      <c r="B255" s="106"/>
      <c r="C255" s="102"/>
      <c r="D255" s="103"/>
      <c r="E255" s="100"/>
      <c r="F255" s="100"/>
      <c r="G255" s="105"/>
      <c r="I255" s="1" t="str">
        <f t="shared" si="469"/>
        <v xml:space="preserve"> </v>
      </c>
      <c r="J255" s="4"/>
      <c r="K255" s="4"/>
      <c r="L255" s="11"/>
      <c r="N255" s="25" t="str">
        <f t="shared" si="470"/>
        <v xml:space="preserve"> </v>
      </c>
      <c r="O255" s="4" t="str">
        <f t="shared" si="471"/>
        <v xml:space="preserve"> </v>
      </c>
      <c r="P255" s="4"/>
      <c r="Q255" s="11"/>
      <c r="S255" s="25" t="str">
        <f t="shared" si="472"/>
        <v/>
      </c>
      <c r="T255" s="4" t="str">
        <f t="shared" si="473"/>
        <v xml:space="preserve"> </v>
      </c>
      <c r="U255" s="4"/>
      <c r="V255" s="11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  <c r="CM255" s="45"/>
      <c r="CN255" s="45"/>
      <c r="CO255" s="45"/>
      <c r="CP255" s="45"/>
      <c r="CQ255" s="45"/>
      <c r="CR255" s="45"/>
      <c r="CS255" s="45"/>
      <c r="CT255" s="45"/>
      <c r="CU255" s="45"/>
      <c r="CV255" s="45"/>
      <c r="CW255" s="45"/>
      <c r="CX255" s="45"/>
      <c r="CY255" s="45"/>
      <c r="CZ255" s="45"/>
      <c r="DA255" s="45"/>
      <c r="DB255" s="45"/>
      <c r="DC255" s="45"/>
      <c r="DD255" s="45"/>
      <c r="DE255" s="45"/>
      <c r="DF255" s="45"/>
      <c r="DG255" s="45"/>
      <c r="DH255" s="45"/>
      <c r="DI255" s="45"/>
      <c r="DJ255" s="45"/>
      <c r="DK255" s="45"/>
      <c r="DL255" s="45"/>
      <c r="DM255" s="45"/>
      <c r="DN255" s="45"/>
      <c r="DO255" s="45"/>
      <c r="DP255" s="45"/>
      <c r="DQ255" s="45"/>
      <c r="DR255" s="45"/>
      <c r="DS255" s="45"/>
      <c r="DT255" s="45"/>
      <c r="DU255" s="45"/>
      <c r="DV255" s="45"/>
      <c r="DW255" s="45"/>
      <c r="DX255" s="45"/>
      <c r="DY255" s="45"/>
      <c r="DZ255" s="45"/>
      <c r="EA255" s="45"/>
      <c r="EB255" s="45"/>
      <c r="EC255" s="45"/>
      <c r="ED255" s="45"/>
      <c r="EE255" s="45"/>
      <c r="EF255" s="45"/>
      <c r="EG255" s="45"/>
      <c r="EH255" s="45"/>
      <c r="EI255" s="45"/>
      <c r="EJ255" s="45"/>
      <c r="EK255" s="45"/>
      <c r="EL255" s="45"/>
      <c r="EM255" s="45"/>
      <c r="EN255" s="45"/>
      <c r="EO255" s="45"/>
      <c r="EP255" s="45"/>
      <c r="EQ255" s="45"/>
      <c r="ER255" s="45"/>
      <c r="ES255" s="45"/>
      <c r="ET255" s="45"/>
      <c r="EU255" s="45"/>
      <c r="EV255" s="45"/>
      <c r="EW255" s="45"/>
      <c r="EX255" s="45"/>
      <c r="EY255" s="45"/>
      <c r="EZ255" s="45"/>
      <c r="FA255" s="45"/>
      <c r="FB255" s="45"/>
      <c r="FC255" s="45"/>
      <c r="FD255" s="45"/>
      <c r="FE255" s="45"/>
      <c r="FF255" s="45"/>
      <c r="FG255" s="45"/>
      <c r="FH255" s="45"/>
      <c r="FI255" s="45"/>
      <c r="FJ255" s="45"/>
      <c r="FK255" s="45"/>
      <c r="FL255" s="45"/>
      <c r="FM255" s="45"/>
      <c r="FN255" s="45"/>
      <c r="FO255" s="45"/>
      <c r="FP255" s="45"/>
      <c r="FQ255" s="45"/>
      <c r="FR255" s="45"/>
      <c r="FS255" s="45"/>
      <c r="FT255" s="45"/>
      <c r="FU255" s="45"/>
      <c r="FV255" s="45"/>
      <c r="FW255" s="45"/>
      <c r="FX255" s="45"/>
      <c r="FY255" s="45"/>
      <c r="FZ255" s="45"/>
      <c r="GA255" s="45"/>
      <c r="GB255" s="45"/>
      <c r="GC255" s="45"/>
      <c r="GD255" s="45"/>
      <c r="GE255" s="45"/>
      <c r="GF255" s="45"/>
      <c r="GG255" s="45"/>
      <c r="GH255" s="45"/>
      <c r="GI255" s="45"/>
      <c r="GJ255" s="45"/>
      <c r="GK255" s="45"/>
      <c r="GL255" s="45"/>
      <c r="GM255" s="45"/>
      <c r="GN255" s="45"/>
      <c r="GO255" s="45"/>
      <c r="GP255" s="45"/>
      <c r="GQ255" s="45"/>
      <c r="GR255" s="45"/>
      <c r="GS255" s="45"/>
      <c r="GT255" s="45"/>
      <c r="GU255" s="45"/>
      <c r="GV255" s="45"/>
      <c r="GW255" s="45"/>
      <c r="GX255" s="45"/>
      <c r="GY255" s="45"/>
      <c r="GZ255" s="45"/>
      <c r="HA255" s="45"/>
      <c r="HB255" s="45"/>
      <c r="HC255" s="45"/>
      <c r="HD255" s="45"/>
      <c r="HE255" s="45"/>
      <c r="HF255" s="45"/>
      <c r="HG255" s="45"/>
      <c r="HH255" s="45"/>
      <c r="HI255" s="45"/>
      <c r="HJ255" s="45"/>
      <c r="HK255" s="45"/>
      <c r="HL255" s="45"/>
      <c r="HM255" s="45"/>
      <c r="HN255" s="45"/>
      <c r="HO255" s="45"/>
      <c r="HP255" s="45"/>
      <c r="HQ255" s="45"/>
      <c r="HR255" s="45"/>
      <c r="HS255" s="45"/>
      <c r="HT255" s="45"/>
      <c r="HU255" s="45"/>
      <c r="HV255" s="45"/>
      <c r="HW255" s="45"/>
      <c r="HX255" s="45"/>
      <c r="HY255" s="45"/>
      <c r="HZ255" s="45"/>
      <c r="IA255" s="45"/>
      <c r="IB255" s="45"/>
      <c r="IC255" s="45"/>
      <c r="ID255" s="45"/>
      <c r="IE255" s="45"/>
      <c r="IF255" s="45"/>
      <c r="IG255" s="45"/>
      <c r="IH255" s="45"/>
      <c r="II255" s="45"/>
      <c r="IJ255" s="45"/>
      <c r="IK255" s="45"/>
      <c r="IL255" s="45"/>
      <c r="IM255" s="45"/>
      <c r="IN255" s="45"/>
      <c r="IO255" s="45"/>
      <c r="IP255" s="45"/>
      <c r="IQ255" s="45"/>
      <c r="IR255" s="45"/>
      <c r="IS255" s="45"/>
      <c r="IT255" s="45"/>
      <c r="IU255" s="45"/>
      <c r="IV255" s="45"/>
      <c r="IW255" s="45"/>
      <c r="IX255" s="45"/>
    </row>
    <row r="256" spans="2:258" ht="25.5" x14ac:dyDescent="0.25">
      <c r="B256" s="106"/>
      <c r="C256" s="94">
        <v>2</v>
      </c>
      <c r="D256" s="95" t="s">
        <v>17</v>
      </c>
      <c r="E256" s="96"/>
      <c r="F256" s="96"/>
      <c r="G256" s="104"/>
      <c r="I256" s="20">
        <f t="shared" ref="I256" si="474">+COUNTIF(I257:I261,"=x")+COUNTIF(I257:I261,"=vencida")+COUNTIF(I257:I261,"=cumplida")</f>
        <v>0</v>
      </c>
      <c r="J256" s="21">
        <f t="shared" ref="J256" si="475">+COUNTIF(J257:J261,"=x")</f>
        <v>0</v>
      </c>
      <c r="K256" s="22" t="str">
        <f t="shared" ref="K256" si="476">IFERROR(+J256/I256,"No se programaron actividades relacionadas con este objetivo")</f>
        <v>No se programaron actividades relacionadas con este objetivo</v>
      </c>
      <c r="L256" s="26"/>
      <c r="N256" s="20">
        <f t="shared" ref="N256" si="477">+COUNTIF(N257:N261,"=x")+COUNTIF(N257:N261,"=vencida")+COUNTIF(N257:N261,"=cumplida")</f>
        <v>0</v>
      </c>
      <c r="O256" s="21">
        <f t="shared" ref="O256" si="478">+COUNTIF(O257:O261,"=x")+COUNTIF(O257:O261,"=Cumplida")</f>
        <v>0</v>
      </c>
      <c r="P256" s="22" t="str">
        <f t="shared" ref="P256" si="479">IF(N256=0,"No se programaron actividades relacionadas con este objetivo",O256/N256)</f>
        <v>No se programaron actividades relacionadas con este objetivo</v>
      </c>
      <c r="Q256" s="26"/>
      <c r="S256" s="20">
        <f t="shared" ref="S256" si="480">+COUNTIF(S257:S261,"=x")+COUNTIF(S257:S261,"=vencida")+COUNTIF(S257:S261,"=cumplida")</f>
        <v>0</v>
      </c>
      <c r="T256" s="21">
        <f t="shared" ref="T256" si="481">+COUNTIF(T257:T261,"=x")+COUNTIF(T257:T261,"=Cumplida")</f>
        <v>0</v>
      </c>
      <c r="U256" s="22" t="str">
        <f t="shared" ref="U256" si="482">IF(S256=0,"No se programaron actividades relacionadas con este objetivo",T256/S256)</f>
        <v>No se programaron actividades relacionadas con este objetivo</v>
      </c>
      <c r="V256" s="30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  <c r="CR256" s="45"/>
      <c r="CS256" s="45"/>
      <c r="CT256" s="45"/>
      <c r="CU256" s="45"/>
      <c r="CV256" s="45"/>
      <c r="CW256" s="45"/>
      <c r="CX256" s="45"/>
      <c r="CY256" s="45"/>
      <c r="CZ256" s="45"/>
      <c r="DA256" s="45"/>
      <c r="DB256" s="45"/>
      <c r="DC256" s="45"/>
      <c r="DD256" s="45"/>
      <c r="DE256" s="45"/>
      <c r="DF256" s="45"/>
      <c r="DG256" s="45"/>
      <c r="DH256" s="45"/>
      <c r="DI256" s="45"/>
      <c r="DJ256" s="45"/>
      <c r="DK256" s="45"/>
      <c r="DL256" s="45"/>
      <c r="DM256" s="45"/>
      <c r="DN256" s="45"/>
      <c r="DO256" s="45"/>
      <c r="DP256" s="45"/>
      <c r="DQ256" s="45"/>
      <c r="DR256" s="45"/>
      <c r="DS256" s="45"/>
      <c r="DT256" s="45"/>
      <c r="DU256" s="45"/>
      <c r="DV256" s="45"/>
      <c r="DW256" s="45"/>
      <c r="DX256" s="45"/>
      <c r="DY256" s="45"/>
      <c r="DZ256" s="45"/>
      <c r="EA256" s="45"/>
      <c r="EB256" s="45"/>
      <c r="EC256" s="45"/>
      <c r="ED256" s="45"/>
      <c r="EE256" s="45"/>
      <c r="EF256" s="45"/>
      <c r="EG256" s="45"/>
      <c r="EH256" s="45"/>
      <c r="EI256" s="45"/>
      <c r="EJ256" s="45"/>
      <c r="EK256" s="45"/>
      <c r="EL256" s="45"/>
      <c r="EM256" s="45"/>
      <c r="EN256" s="45"/>
      <c r="EO256" s="45"/>
      <c r="EP256" s="45"/>
      <c r="EQ256" s="45"/>
      <c r="ER256" s="45"/>
      <c r="ES256" s="45"/>
      <c r="ET256" s="45"/>
      <c r="EU256" s="45"/>
      <c r="EV256" s="45"/>
      <c r="EW256" s="45"/>
      <c r="EX256" s="45"/>
      <c r="EY256" s="45"/>
      <c r="EZ256" s="45"/>
      <c r="FA256" s="45"/>
      <c r="FB256" s="45"/>
      <c r="FC256" s="45"/>
      <c r="FD256" s="45"/>
      <c r="FE256" s="45"/>
      <c r="FF256" s="45"/>
      <c r="FG256" s="45"/>
      <c r="FH256" s="45"/>
      <c r="FI256" s="45"/>
      <c r="FJ256" s="45"/>
      <c r="FK256" s="45"/>
      <c r="FL256" s="45"/>
      <c r="FM256" s="45"/>
      <c r="FN256" s="45"/>
      <c r="FO256" s="45"/>
      <c r="FP256" s="45"/>
      <c r="FQ256" s="45"/>
      <c r="FR256" s="45"/>
      <c r="FS256" s="45"/>
      <c r="FT256" s="45"/>
      <c r="FU256" s="45"/>
      <c r="FV256" s="45"/>
      <c r="FW256" s="45"/>
      <c r="FX256" s="45"/>
      <c r="FY256" s="45"/>
      <c r="FZ256" s="45"/>
      <c r="GA256" s="45"/>
      <c r="GB256" s="45"/>
      <c r="GC256" s="45"/>
      <c r="GD256" s="45"/>
      <c r="GE256" s="45"/>
      <c r="GF256" s="45"/>
      <c r="GG256" s="45"/>
      <c r="GH256" s="45"/>
      <c r="GI256" s="45"/>
      <c r="GJ256" s="45"/>
      <c r="GK256" s="45"/>
      <c r="GL256" s="45"/>
      <c r="GM256" s="45"/>
      <c r="GN256" s="45"/>
      <c r="GO256" s="45"/>
      <c r="GP256" s="45"/>
      <c r="GQ256" s="45"/>
      <c r="GR256" s="45"/>
      <c r="GS256" s="45"/>
      <c r="GT256" s="45"/>
      <c r="GU256" s="45"/>
      <c r="GV256" s="45"/>
      <c r="GW256" s="45"/>
      <c r="GX256" s="45"/>
      <c r="GY256" s="45"/>
      <c r="GZ256" s="45"/>
      <c r="HA256" s="45"/>
      <c r="HB256" s="45"/>
      <c r="HC256" s="45"/>
      <c r="HD256" s="45"/>
      <c r="HE256" s="45"/>
      <c r="HF256" s="45"/>
      <c r="HG256" s="45"/>
      <c r="HH256" s="45"/>
      <c r="HI256" s="45"/>
      <c r="HJ256" s="45"/>
      <c r="HK256" s="45"/>
      <c r="HL256" s="45"/>
      <c r="HM256" s="45"/>
      <c r="HN256" s="45"/>
      <c r="HO256" s="45"/>
      <c r="HP256" s="45"/>
      <c r="HQ256" s="45"/>
      <c r="HR256" s="45"/>
      <c r="HS256" s="45"/>
      <c r="HT256" s="45"/>
      <c r="HU256" s="45"/>
      <c r="HV256" s="45"/>
      <c r="HW256" s="45"/>
      <c r="HX256" s="45"/>
      <c r="HY256" s="45"/>
      <c r="HZ256" s="45"/>
      <c r="IA256" s="45"/>
      <c r="IB256" s="45"/>
      <c r="IC256" s="45"/>
      <c r="ID256" s="45"/>
      <c r="IE256" s="45"/>
      <c r="IF256" s="45"/>
      <c r="IG256" s="45"/>
      <c r="IH256" s="45"/>
      <c r="II256" s="45"/>
      <c r="IJ256" s="45"/>
      <c r="IK256" s="45"/>
      <c r="IL256" s="45"/>
      <c r="IM256" s="45"/>
      <c r="IN256" s="45"/>
      <c r="IO256" s="45"/>
      <c r="IP256" s="45"/>
      <c r="IQ256" s="45"/>
      <c r="IR256" s="45"/>
      <c r="IS256" s="45"/>
      <c r="IT256" s="45"/>
      <c r="IU256" s="45"/>
      <c r="IV256" s="45"/>
      <c r="IW256" s="45"/>
      <c r="IX256" s="45"/>
    </row>
    <row r="257" spans="2:258" x14ac:dyDescent="0.25">
      <c r="B257" s="106"/>
      <c r="C257" s="98" t="s">
        <v>18</v>
      </c>
      <c r="D257" s="99" t="s">
        <v>16</v>
      </c>
      <c r="E257" s="100"/>
      <c r="F257" s="100"/>
      <c r="G257" s="105"/>
      <c r="I257" s="1" t="str">
        <f t="shared" ref="I257:I261" si="483">+IF(AND(G257&lt;=$K$10,G257&gt;0),"x"," ")</f>
        <v xml:space="preserve"> </v>
      </c>
      <c r="J257" s="4"/>
      <c r="K257" s="4"/>
      <c r="L257" s="11"/>
      <c r="N257" s="25" t="str">
        <f t="shared" ref="N257:N261" si="484">+IF(AND(G257&lt;=$P$10,G257&gt;0),IF(G257&lt;=$K$10,IF(J257="x","cumplida","vencida"),"x")," ")</f>
        <v xml:space="preserve"> </v>
      </c>
      <c r="O257" s="4" t="str">
        <f t="shared" ref="O257:O261" si="485">+IF(N257="cumplida","x"," ")</f>
        <v xml:space="preserve"> </v>
      </c>
      <c r="P257" s="4"/>
      <c r="Q257" s="11"/>
      <c r="S257" s="25" t="str">
        <f t="shared" ref="S257:S261" si="486">+IF(N257="cumplida","cumplida",IF(OR(N257="vencida",N257="x"),IF(O257="x","cumplida","vencida"),IF(G257&gt;0,"x","")))</f>
        <v/>
      </c>
      <c r="T257" s="4" t="str">
        <f t="shared" ref="T257:T261" si="487">+IF(S257="cumplida","x"," ")</f>
        <v xml:space="preserve"> </v>
      </c>
      <c r="U257" s="4"/>
      <c r="V257" s="11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  <c r="CJ257" s="45"/>
      <c r="CK257" s="45"/>
      <c r="CL257" s="45"/>
      <c r="CM257" s="45"/>
      <c r="CN257" s="45"/>
      <c r="CO257" s="45"/>
      <c r="CP257" s="45"/>
      <c r="CQ257" s="45"/>
      <c r="CR257" s="45"/>
      <c r="CS257" s="45"/>
      <c r="CT257" s="45"/>
      <c r="CU257" s="45"/>
      <c r="CV257" s="45"/>
      <c r="CW257" s="45"/>
      <c r="CX257" s="45"/>
      <c r="CY257" s="45"/>
      <c r="CZ257" s="45"/>
      <c r="DA257" s="45"/>
      <c r="DB257" s="45"/>
      <c r="DC257" s="45"/>
      <c r="DD257" s="45"/>
      <c r="DE257" s="45"/>
      <c r="DF257" s="45"/>
      <c r="DG257" s="45"/>
      <c r="DH257" s="45"/>
      <c r="DI257" s="45"/>
      <c r="DJ257" s="45"/>
      <c r="DK257" s="45"/>
      <c r="DL257" s="45"/>
      <c r="DM257" s="45"/>
      <c r="DN257" s="45"/>
      <c r="DO257" s="45"/>
      <c r="DP257" s="45"/>
      <c r="DQ257" s="45"/>
      <c r="DR257" s="45"/>
      <c r="DS257" s="45"/>
      <c r="DT257" s="45"/>
      <c r="DU257" s="45"/>
      <c r="DV257" s="45"/>
      <c r="DW257" s="45"/>
      <c r="DX257" s="45"/>
      <c r="DY257" s="45"/>
      <c r="DZ257" s="45"/>
      <c r="EA257" s="45"/>
      <c r="EB257" s="45"/>
      <c r="EC257" s="45"/>
      <c r="ED257" s="45"/>
      <c r="EE257" s="45"/>
      <c r="EF257" s="45"/>
      <c r="EG257" s="45"/>
      <c r="EH257" s="45"/>
      <c r="EI257" s="45"/>
      <c r="EJ257" s="45"/>
      <c r="EK257" s="45"/>
      <c r="EL257" s="45"/>
      <c r="EM257" s="45"/>
      <c r="EN257" s="45"/>
      <c r="EO257" s="45"/>
      <c r="EP257" s="45"/>
      <c r="EQ257" s="45"/>
      <c r="ER257" s="45"/>
      <c r="ES257" s="45"/>
      <c r="ET257" s="45"/>
      <c r="EU257" s="45"/>
      <c r="EV257" s="45"/>
      <c r="EW257" s="45"/>
      <c r="EX257" s="45"/>
      <c r="EY257" s="45"/>
      <c r="EZ257" s="45"/>
      <c r="FA257" s="45"/>
      <c r="FB257" s="45"/>
      <c r="FC257" s="45"/>
      <c r="FD257" s="45"/>
      <c r="FE257" s="45"/>
      <c r="FF257" s="45"/>
      <c r="FG257" s="45"/>
      <c r="FH257" s="45"/>
      <c r="FI257" s="45"/>
      <c r="FJ257" s="45"/>
      <c r="FK257" s="45"/>
      <c r="FL257" s="45"/>
      <c r="FM257" s="45"/>
      <c r="FN257" s="45"/>
      <c r="FO257" s="45"/>
      <c r="FP257" s="45"/>
      <c r="FQ257" s="45"/>
      <c r="FR257" s="45"/>
      <c r="FS257" s="45"/>
      <c r="FT257" s="45"/>
      <c r="FU257" s="45"/>
      <c r="FV257" s="45"/>
      <c r="FW257" s="45"/>
      <c r="FX257" s="45"/>
      <c r="FY257" s="45"/>
      <c r="FZ257" s="45"/>
      <c r="GA257" s="45"/>
      <c r="GB257" s="45"/>
      <c r="GC257" s="45"/>
      <c r="GD257" s="45"/>
      <c r="GE257" s="45"/>
      <c r="GF257" s="45"/>
      <c r="GG257" s="45"/>
      <c r="GH257" s="45"/>
      <c r="GI257" s="45"/>
      <c r="GJ257" s="45"/>
      <c r="GK257" s="45"/>
      <c r="GL257" s="45"/>
      <c r="GM257" s="45"/>
      <c r="GN257" s="45"/>
      <c r="GO257" s="45"/>
      <c r="GP257" s="45"/>
      <c r="GQ257" s="45"/>
      <c r="GR257" s="45"/>
      <c r="GS257" s="45"/>
      <c r="GT257" s="45"/>
      <c r="GU257" s="45"/>
      <c r="GV257" s="45"/>
      <c r="GW257" s="45"/>
      <c r="GX257" s="45"/>
      <c r="GY257" s="45"/>
      <c r="GZ257" s="45"/>
      <c r="HA257" s="45"/>
      <c r="HB257" s="45"/>
      <c r="HC257" s="45"/>
      <c r="HD257" s="45"/>
      <c r="HE257" s="45"/>
      <c r="HF257" s="45"/>
      <c r="HG257" s="45"/>
      <c r="HH257" s="45"/>
      <c r="HI257" s="45"/>
      <c r="HJ257" s="45"/>
      <c r="HK257" s="45"/>
      <c r="HL257" s="45"/>
      <c r="HM257" s="45"/>
      <c r="HN257" s="45"/>
      <c r="HO257" s="45"/>
      <c r="HP257" s="45"/>
      <c r="HQ257" s="45"/>
      <c r="HR257" s="45"/>
      <c r="HS257" s="45"/>
      <c r="HT257" s="45"/>
      <c r="HU257" s="45"/>
      <c r="HV257" s="45"/>
      <c r="HW257" s="45"/>
      <c r="HX257" s="45"/>
      <c r="HY257" s="45"/>
      <c r="HZ257" s="45"/>
      <c r="IA257" s="45"/>
      <c r="IB257" s="45"/>
      <c r="IC257" s="45"/>
      <c r="ID257" s="45"/>
      <c r="IE257" s="45"/>
      <c r="IF257" s="45"/>
      <c r="IG257" s="45"/>
      <c r="IH257" s="45"/>
      <c r="II257" s="45"/>
      <c r="IJ257" s="45"/>
      <c r="IK257" s="45"/>
      <c r="IL257" s="45"/>
      <c r="IM257" s="45"/>
      <c r="IN257" s="45"/>
      <c r="IO257" s="45"/>
      <c r="IP257" s="45"/>
      <c r="IQ257" s="45"/>
      <c r="IR257" s="45"/>
      <c r="IS257" s="45"/>
      <c r="IT257" s="45"/>
      <c r="IU257" s="45"/>
      <c r="IV257" s="45"/>
      <c r="IW257" s="45"/>
      <c r="IX257" s="45"/>
    </row>
    <row r="258" spans="2:258" x14ac:dyDescent="0.25">
      <c r="B258" s="106"/>
      <c r="C258" s="98" t="s">
        <v>19</v>
      </c>
      <c r="D258" s="99" t="s">
        <v>21</v>
      </c>
      <c r="E258" s="100"/>
      <c r="F258" s="100"/>
      <c r="G258" s="105"/>
      <c r="I258" s="2" t="str">
        <f t="shared" si="483"/>
        <v xml:space="preserve"> </v>
      </c>
      <c r="J258" s="7"/>
      <c r="K258" s="7"/>
      <c r="L258" s="12"/>
      <c r="N258" s="62" t="str">
        <f t="shared" si="484"/>
        <v xml:space="preserve"> </v>
      </c>
      <c r="O258" s="7" t="str">
        <f t="shared" si="485"/>
        <v xml:space="preserve"> </v>
      </c>
      <c r="P258" s="7"/>
      <c r="Q258" s="12"/>
      <c r="S258" s="62" t="str">
        <f t="shared" si="486"/>
        <v/>
      </c>
      <c r="T258" s="7" t="str">
        <f t="shared" si="487"/>
        <v xml:space="preserve"> </v>
      </c>
      <c r="U258" s="7"/>
      <c r="V258" s="12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  <c r="CM258" s="45"/>
      <c r="CN258" s="45"/>
      <c r="CO258" s="45"/>
      <c r="CP258" s="45"/>
      <c r="CQ258" s="45"/>
      <c r="CR258" s="45"/>
      <c r="CS258" s="45"/>
      <c r="CT258" s="45"/>
      <c r="CU258" s="45"/>
      <c r="CV258" s="45"/>
      <c r="CW258" s="45"/>
      <c r="CX258" s="45"/>
      <c r="CY258" s="45"/>
      <c r="CZ258" s="45"/>
      <c r="DA258" s="45"/>
      <c r="DB258" s="45"/>
      <c r="DC258" s="45"/>
      <c r="DD258" s="45"/>
      <c r="DE258" s="45"/>
      <c r="DF258" s="45"/>
      <c r="DG258" s="45"/>
      <c r="DH258" s="45"/>
      <c r="DI258" s="45"/>
      <c r="DJ258" s="45"/>
      <c r="DK258" s="45"/>
      <c r="DL258" s="45"/>
      <c r="DM258" s="45"/>
      <c r="DN258" s="45"/>
      <c r="DO258" s="45"/>
      <c r="DP258" s="45"/>
      <c r="DQ258" s="45"/>
      <c r="DR258" s="45"/>
      <c r="DS258" s="45"/>
      <c r="DT258" s="45"/>
      <c r="DU258" s="45"/>
      <c r="DV258" s="45"/>
      <c r="DW258" s="45"/>
      <c r="DX258" s="45"/>
      <c r="DY258" s="45"/>
      <c r="DZ258" s="45"/>
      <c r="EA258" s="45"/>
      <c r="EB258" s="45"/>
      <c r="EC258" s="45"/>
      <c r="ED258" s="45"/>
      <c r="EE258" s="45"/>
      <c r="EF258" s="45"/>
      <c r="EG258" s="45"/>
      <c r="EH258" s="45"/>
      <c r="EI258" s="45"/>
      <c r="EJ258" s="45"/>
      <c r="EK258" s="45"/>
      <c r="EL258" s="45"/>
      <c r="EM258" s="45"/>
      <c r="EN258" s="45"/>
      <c r="EO258" s="45"/>
      <c r="EP258" s="45"/>
      <c r="EQ258" s="45"/>
      <c r="ER258" s="45"/>
      <c r="ES258" s="45"/>
      <c r="ET258" s="45"/>
      <c r="EU258" s="45"/>
      <c r="EV258" s="45"/>
      <c r="EW258" s="45"/>
      <c r="EX258" s="45"/>
      <c r="EY258" s="45"/>
      <c r="EZ258" s="45"/>
      <c r="FA258" s="45"/>
      <c r="FB258" s="45"/>
      <c r="FC258" s="45"/>
      <c r="FD258" s="45"/>
      <c r="FE258" s="45"/>
      <c r="FF258" s="45"/>
      <c r="FG258" s="45"/>
      <c r="FH258" s="45"/>
      <c r="FI258" s="45"/>
      <c r="FJ258" s="45"/>
      <c r="FK258" s="45"/>
      <c r="FL258" s="45"/>
      <c r="FM258" s="45"/>
      <c r="FN258" s="45"/>
      <c r="FO258" s="45"/>
      <c r="FP258" s="45"/>
      <c r="FQ258" s="45"/>
      <c r="FR258" s="45"/>
      <c r="FS258" s="45"/>
      <c r="FT258" s="45"/>
      <c r="FU258" s="45"/>
      <c r="FV258" s="45"/>
      <c r="FW258" s="45"/>
      <c r="FX258" s="45"/>
      <c r="FY258" s="45"/>
      <c r="FZ258" s="45"/>
      <c r="GA258" s="45"/>
      <c r="GB258" s="45"/>
      <c r="GC258" s="45"/>
      <c r="GD258" s="45"/>
      <c r="GE258" s="45"/>
      <c r="GF258" s="45"/>
      <c r="GG258" s="45"/>
      <c r="GH258" s="45"/>
      <c r="GI258" s="45"/>
      <c r="GJ258" s="45"/>
      <c r="GK258" s="45"/>
      <c r="GL258" s="45"/>
      <c r="GM258" s="45"/>
      <c r="GN258" s="45"/>
      <c r="GO258" s="45"/>
      <c r="GP258" s="45"/>
      <c r="GQ258" s="45"/>
      <c r="GR258" s="45"/>
      <c r="GS258" s="45"/>
      <c r="GT258" s="45"/>
      <c r="GU258" s="45"/>
      <c r="GV258" s="45"/>
      <c r="GW258" s="45"/>
      <c r="GX258" s="45"/>
      <c r="GY258" s="45"/>
      <c r="GZ258" s="45"/>
      <c r="HA258" s="45"/>
      <c r="HB258" s="45"/>
      <c r="HC258" s="45"/>
      <c r="HD258" s="45"/>
      <c r="HE258" s="45"/>
      <c r="HF258" s="45"/>
      <c r="HG258" s="45"/>
      <c r="HH258" s="45"/>
      <c r="HI258" s="45"/>
      <c r="HJ258" s="45"/>
      <c r="HK258" s="45"/>
      <c r="HL258" s="45"/>
      <c r="HM258" s="45"/>
      <c r="HN258" s="45"/>
      <c r="HO258" s="45"/>
      <c r="HP258" s="45"/>
      <c r="HQ258" s="45"/>
      <c r="HR258" s="45"/>
      <c r="HS258" s="45"/>
      <c r="HT258" s="45"/>
      <c r="HU258" s="45"/>
      <c r="HV258" s="45"/>
      <c r="HW258" s="45"/>
      <c r="HX258" s="45"/>
      <c r="HY258" s="45"/>
      <c r="HZ258" s="45"/>
      <c r="IA258" s="45"/>
      <c r="IB258" s="45"/>
      <c r="IC258" s="45"/>
      <c r="ID258" s="45"/>
      <c r="IE258" s="45"/>
      <c r="IF258" s="45"/>
      <c r="IG258" s="45"/>
      <c r="IH258" s="45"/>
      <c r="II258" s="45"/>
      <c r="IJ258" s="45"/>
      <c r="IK258" s="45"/>
      <c r="IL258" s="45"/>
      <c r="IM258" s="45"/>
      <c r="IN258" s="45"/>
      <c r="IO258" s="45"/>
      <c r="IP258" s="45"/>
      <c r="IQ258" s="45"/>
      <c r="IR258" s="45"/>
      <c r="IS258" s="45"/>
      <c r="IT258" s="45"/>
      <c r="IU258" s="45"/>
      <c r="IV258" s="45"/>
      <c r="IW258" s="45"/>
      <c r="IX258" s="45"/>
    </row>
    <row r="259" spans="2:258" x14ac:dyDescent="0.25">
      <c r="B259" s="106"/>
      <c r="C259" s="98" t="s">
        <v>20</v>
      </c>
      <c r="D259" s="99" t="s">
        <v>22</v>
      </c>
      <c r="E259" s="100"/>
      <c r="F259" s="100"/>
      <c r="G259" s="105"/>
      <c r="I259" s="1" t="str">
        <f t="shared" si="483"/>
        <v xml:space="preserve"> </v>
      </c>
      <c r="J259" s="4"/>
      <c r="K259" s="4"/>
      <c r="L259" s="11"/>
      <c r="M259" s="63"/>
      <c r="N259" s="25" t="str">
        <f t="shared" si="484"/>
        <v xml:space="preserve"> </v>
      </c>
      <c r="O259" s="4" t="str">
        <f t="shared" si="485"/>
        <v xml:space="preserve"> </v>
      </c>
      <c r="P259" s="4"/>
      <c r="Q259" s="11"/>
      <c r="R259" s="63"/>
      <c r="S259" s="25" t="str">
        <f t="shared" si="486"/>
        <v/>
      </c>
      <c r="T259" s="4" t="str">
        <f t="shared" si="487"/>
        <v xml:space="preserve"> </v>
      </c>
      <c r="U259" s="4"/>
      <c r="V259" s="11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  <c r="CM259" s="45"/>
      <c r="CN259" s="45"/>
      <c r="CO259" s="45"/>
      <c r="CP259" s="45"/>
      <c r="CQ259" s="45"/>
      <c r="CR259" s="45"/>
      <c r="CS259" s="45"/>
      <c r="CT259" s="45"/>
      <c r="CU259" s="45"/>
      <c r="CV259" s="45"/>
      <c r="CW259" s="45"/>
      <c r="CX259" s="45"/>
      <c r="CY259" s="45"/>
      <c r="CZ259" s="45"/>
      <c r="DA259" s="45"/>
      <c r="DB259" s="45"/>
      <c r="DC259" s="45"/>
      <c r="DD259" s="45"/>
      <c r="DE259" s="45"/>
      <c r="DF259" s="45"/>
      <c r="DG259" s="45"/>
      <c r="DH259" s="45"/>
      <c r="DI259" s="45"/>
      <c r="DJ259" s="45"/>
      <c r="DK259" s="45"/>
      <c r="DL259" s="45"/>
      <c r="DM259" s="45"/>
      <c r="DN259" s="45"/>
      <c r="DO259" s="45"/>
      <c r="DP259" s="45"/>
      <c r="DQ259" s="45"/>
      <c r="DR259" s="45"/>
      <c r="DS259" s="45"/>
      <c r="DT259" s="45"/>
      <c r="DU259" s="45"/>
      <c r="DV259" s="45"/>
      <c r="DW259" s="45"/>
      <c r="DX259" s="45"/>
      <c r="DY259" s="45"/>
      <c r="DZ259" s="45"/>
      <c r="EA259" s="45"/>
      <c r="EB259" s="45"/>
      <c r="EC259" s="45"/>
      <c r="ED259" s="45"/>
      <c r="EE259" s="45"/>
      <c r="EF259" s="45"/>
      <c r="EG259" s="45"/>
      <c r="EH259" s="45"/>
      <c r="EI259" s="45"/>
      <c r="EJ259" s="45"/>
      <c r="EK259" s="45"/>
      <c r="EL259" s="45"/>
      <c r="EM259" s="45"/>
      <c r="EN259" s="45"/>
      <c r="EO259" s="45"/>
      <c r="EP259" s="45"/>
      <c r="EQ259" s="45"/>
      <c r="ER259" s="45"/>
      <c r="ES259" s="45"/>
      <c r="ET259" s="45"/>
      <c r="EU259" s="45"/>
      <c r="EV259" s="45"/>
      <c r="EW259" s="45"/>
      <c r="EX259" s="45"/>
      <c r="EY259" s="45"/>
      <c r="EZ259" s="45"/>
      <c r="FA259" s="45"/>
      <c r="FB259" s="45"/>
      <c r="FC259" s="45"/>
      <c r="FD259" s="45"/>
      <c r="FE259" s="45"/>
      <c r="FF259" s="45"/>
      <c r="FG259" s="45"/>
      <c r="FH259" s="45"/>
      <c r="FI259" s="45"/>
      <c r="FJ259" s="45"/>
      <c r="FK259" s="45"/>
      <c r="FL259" s="45"/>
      <c r="FM259" s="45"/>
      <c r="FN259" s="45"/>
      <c r="FO259" s="45"/>
      <c r="FP259" s="45"/>
      <c r="FQ259" s="45"/>
      <c r="FR259" s="45"/>
      <c r="FS259" s="45"/>
      <c r="FT259" s="45"/>
      <c r="FU259" s="45"/>
      <c r="FV259" s="45"/>
      <c r="FW259" s="45"/>
      <c r="FX259" s="45"/>
      <c r="FY259" s="45"/>
      <c r="FZ259" s="45"/>
      <c r="GA259" s="45"/>
      <c r="GB259" s="45"/>
      <c r="GC259" s="45"/>
      <c r="GD259" s="45"/>
      <c r="GE259" s="45"/>
      <c r="GF259" s="45"/>
      <c r="GG259" s="45"/>
      <c r="GH259" s="45"/>
      <c r="GI259" s="45"/>
      <c r="GJ259" s="45"/>
      <c r="GK259" s="45"/>
      <c r="GL259" s="45"/>
      <c r="GM259" s="45"/>
      <c r="GN259" s="45"/>
      <c r="GO259" s="45"/>
      <c r="GP259" s="45"/>
      <c r="GQ259" s="45"/>
      <c r="GR259" s="45"/>
      <c r="GS259" s="45"/>
      <c r="GT259" s="45"/>
      <c r="GU259" s="45"/>
      <c r="GV259" s="45"/>
      <c r="GW259" s="45"/>
      <c r="GX259" s="45"/>
      <c r="GY259" s="45"/>
      <c r="GZ259" s="45"/>
      <c r="HA259" s="45"/>
      <c r="HB259" s="45"/>
      <c r="HC259" s="45"/>
      <c r="HD259" s="45"/>
      <c r="HE259" s="45"/>
      <c r="HF259" s="45"/>
      <c r="HG259" s="45"/>
      <c r="HH259" s="45"/>
      <c r="HI259" s="45"/>
      <c r="HJ259" s="45"/>
      <c r="HK259" s="45"/>
      <c r="HL259" s="45"/>
      <c r="HM259" s="45"/>
      <c r="HN259" s="45"/>
      <c r="HO259" s="45"/>
      <c r="HP259" s="45"/>
      <c r="HQ259" s="45"/>
      <c r="HR259" s="45"/>
      <c r="HS259" s="45"/>
      <c r="HT259" s="45"/>
      <c r="HU259" s="45"/>
      <c r="HV259" s="45"/>
      <c r="HW259" s="45"/>
      <c r="HX259" s="45"/>
      <c r="HY259" s="45"/>
      <c r="HZ259" s="45"/>
      <c r="IA259" s="45"/>
      <c r="IB259" s="45"/>
      <c r="IC259" s="45"/>
      <c r="ID259" s="45"/>
      <c r="IE259" s="45"/>
      <c r="IF259" s="45"/>
      <c r="IG259" s="45"/>
      <c r="IH259" s="45"/>
      <c r="II259" s="45"/>
      <c r="IJ259" s="45"/>
      <c r="IK259" s="45"/>
      <c r="IL259" s="45"/>
      <c r="IM259" s="45"/>
      <c r="IN259" s="45"/>
      <c r="IO259" s="45"/>
      <c r="IP259" s="45"/>
      <c r="IQ259" s="45"/>
      <c r="IR259" s="45"/>
      <c r="IS259" s="45"/>
      <c r="IT259" s="45"/>
      <c r="IU259" s="45"/>
      <c r="IV259" s="45"/>
      <c r="IW259" s="45"/>
      <c r="IX259" s="45"/>
    </row>
    <row r="260" spans="2:258" x14ac:dyDescent="0.25">
      <c r="B260" s="106"/>
      <c r="C260" s="98" t="s">
        <v>12</v>
      </c>
      <c r="D260" s="103" t="s">
        <v>12</v>
      </c>
      <c r="E260" s="100"/>
      <c r="F260" s="100"/>
      <c r="G260" s="105"/>
      <c r="I260" s="1" t="str">
        <f t="shared" si="483"/>
        <v xml:space="preserve"> </v>
      </c>
      <c r="J260" s="4"/>
      <c r="K260" s="4"/>
      <c r="L260" s="11"/>
      <c r="M260" s="39"/>
      <c r="N260" s="25" t="str">
        <f t="shared" si="484"/>
        <v xml:space="preserve"> </v>
      </c>
      <c r="O260" s="4" t="str">
        <f t="shared" si="485"/>
        <v xml:space="preserve"> </v>
      </c>
      <c r="P260" s="4"/>
      <c r="Q260" s="11"/>
      <c r="R260" s="39"/>
      <c r="S260" s="25" t="str">
        <f t="shared" si="486"/>
        <v/>
      </c>
      <c r="T260" s="4" t="str">
        <f t="shared" si="487"/>
        <v xml:space="preserve"> </v>
      </c>
      <c r="U260" s="4"/>
      <c r="V260" s="11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  <c r="CJ260" s="45"/>
      <c r="CK260" s="45"/>
      <c r="CL260" s="45"/>
      <c r="CM260" s="45"/>
      <c r="CN260" s="45"/>
      <c r="CO260" s="45"/>
      <c r="CP260" s="45"/>
      <c r="CQ260" s="45"/>
      <c r="CR260" s="45"/>
      <c r="CS260" s="45"/>
      <c r="CT260" s="45"/>
      <c r="CU260" s="45"/>
      <c r="CV260" s="45"/>
      <c r="CW260" s="45"/>
      <c r="CX260" s="45"/>
      <c r="CY260" s="45"/>
      <c r="CZ260" s="45"/>
      <c r="DA260" s="45"/>
      <c r="DB260" s="45"/>
      <c r="DC260" s="45"/>
      <c r="DD260" s="45"/>
      <c r="DE260" s="45"/>
      <c r="DF260" s="45"/>
      <c r="DG260" s="45"/>
      <c r="DH260" s="45"/>
      <c r="DI260" s="45"/>
      <c r="DJ260" s="45"/>
      <c r="DK260" s="45"/>
      <c r="DL260" s="45"/>
      <c r="DM260" s="45"/>
      <c r="DN260" s="45"/>
      <c r="DO260" s="45"/>
      <c r="DP260" s="45"/>
      <c r="DQ260" s="45"/>
      <c r="DR260" s="45"/>
      <c r="DS260" s="45"/>
      <c r="DT260" s="45"/>
      <c r="DU260" s="45"/>
      <c r="DV260" s="45"/>
      <c r="DW260" s="45"/>
      <c r="DX260" s="45"/>
      <c r="DY260" s="45"/>
      <c r="DZ260" s="45"/>
      <c r="EA260" s="45"/>
      <c r="EB260" s="45"/>
      <c r="EC260" s="45"/>
      <c r="ED260" s="45"/>
      <c r="EE260" s="45"/>
      <c r="EF260" s="45"/>
      <c r="EG260" s="45"/>
      <c r="EH260" s="45"/>
      <c r="EI260" s="45"/>
      <c r="EJ260" s="45"/>
      <c r="EK260" s="45"/>
      <c r="EL260" s="45"/>
      <c r="EM260" s="45"/>
      <c r="EN260" s="45"/>
      <c r="EO260" s="45"/>
      <c r="EP260" s="45"/>
      <c r="EQ260" s="45"/>
      <c r="ER260" s="45"/>
      <c r="ES260" s="45"/>
      <c r="ET260" s="45"/>
      <c r="EU260" s="45"/>
      <c r="EV260" s="45"/>
      <c r="EW260" s="45"/>
      <c r="EX260" s="45"/>
      <c r="EY260" s="45"/>
      <c r="EZ260" s="45"/>
      <c r="FA260" s="45"/>
      <c r="FB260" s="45"/>
      <c r="FC260" s="45"/>
      <c r="FD260" s="45"/>
      <c r="FE260" s="45"/>
      <c r="FF260" s="45"/>
      <c r="FG260" s="45"/>
      <c r="FH260" s="45"/>
      <c r="FI260" s="45"/>
      <c r="FJ260" s="45"/>
      <c r="FK260" s="45"/>
      <c r="FL260" s="45"/>
      <c r="FM260" s="45"/>
      <c r="FN260" s="45"/>
      <c r="FO260" s="45"/>
      <c r="FP260" s="45"/>
      <c r="FQ260" s="45"/>
      <c r="FR260" s="45"/>
      <c r="FS260" s="45"/>
      <c r="FT260" s="45"/>
      <c r="FU260" s="45"/>
      <c r="FV260" s="45"/>
      <c r="FW260" s="45"/>
      <c r="FX260" s="45"/>
      <c r="FY260" s="45"/>
      <c r="FZ260" s="45"/>
      <c r="GA260" s="45"/>
      <c r="GB260" s="45"/>
      <c r="GC260" s="45"/>
      <c r="GD260" s="45"/>
      <c r="GE260" s="45"/>
      <c r="GF260" s="45"/>
      <c r="GG260" s="45"/>
      <c r="GH260" s="45"/>
      <c r="GI260" s="45"/>
      <c r="GJ260" s="45"/>
      <c r="GK260" s="45"/>
      <c r="GL260" s="45"/>
      <c r="GM260" s="45"/>
      <c r="GN260" s="45"/>
      <c r="GO260" s="45"/>
      <c r="GP260" s="45"/>
      <c r="GQ260" s="45"/>
      <c r="GR260" s="45"/>
      <c r="GS260" s="45"/>
      <c r="GT260" s="45"/>
      <c r="GU260" s="45"/>
      <c r="GV260" s="45"/>
      <c r="GW260" s="45"/>
      <c r="GX260" s="45"/>
      <c r="GY260" s="45"/>
      <c r="GZ260" s="45"/>
      <c r="HA260" s="45"/>
      <c r="HB260" s="45"/>
      <c r="HC260" s="45"/>
      <c r="HD260" s="45"/>
      <c r="HE260" s="45"/>
      <c r="HF260" s="45"/>
      <c r="HG260" s="45"/>
      <c r="HH260" s="45"/>
      <c r="HI260" s="45"/>
      <c r="HJ260" s="45"/>
      <c r="HK260" s="45"/>
      <c r="HL260" s="45"/>
      <c r="HM260" s="45"/>
      <c r="HN260" s="45"/>
      <c r="HO260" s="45"/>
      <c r="HP260" s="45"/>
      <c r="HQ260" s="45"/>
      <c r="HR260" s="45"/>
      <c r="HS260" s="45"/>
      <c r="HT260" s="45"/>
      <c r="HU260" s="45"/>
      <c r="HV260" s="45"/>
      <c r="HW260" s="45"/>
      <c r="HX260" s="45"/>
      <c r="HY260" s="45"/>
      <c r="HZ260" s="45"/>
      <c r="IA260" s="45"/>
      <c r="IB260" s="45"/>
      <c r="IC260" s="45"/>
      <c r="ID260" s="45"/>
      <c r="IE260" s="45"/>
      <c r="IF260" s="45"/>
      <c r="IG260" s="45"/>
      <c r="IH260" s="45"/>
      <c r="II260" s="45"/>
      <c r="IJ260" s="45"/>
      <c r="IK260" s="45"/>
      <c r="IL260" s="45"/>
      <c r="IM260" s="45"/>
      <c r="IN260" s="45"/>
      <c r="IO260" s="45"/>
      <c r="IP260" s="45"/>
      <c r="IQ260" s="45"/>
      <c r="IR260" s="45"/>
      <c r="IS260" s="45"/>
      <c r="IT260" s="45"/>
      <c r="IU260" s="45"/>
      <c r="IV260" s="45"/>
      <c r="IW260" s="45"/>
      <c r="IX260" s="45"/>
    </row>
    <row r="261" spans="2:258" ht="13.5" thickBot="1" x14ac:dyDescent="0.3">
      <c r="B261" s="106"/>
      <c r="C261" s="100"/>
      <c r="D261" s="107"/>
      <c r="E261" s="100"/>
      <c r="F261" s="100"/>
      <c r="G261" s="105"/>
      <c r="I261" s="3" t="str">
        <f t="shared" si="483"/>
        <v xml:space="preserve"> </v>
      </c>
      <c r="J261" s="13"/>
      <c r="K261" s="13"/>
      <c r="L261" s="14"/>
      <c r="M261" s="39"/>
      <c r="N261" s="49" t="str">
        <f t="shared" si="484"/>
        <v xml:space="preserve"> </v>
      </c>
      <c r="O261" s="13" t="str">
        <f t="shared" si="485"/>
        <v xml:space="preserve"> </v>
      </c>
      <c r="P261" s="13"/>
      <c r="Q261" s="14"/>
      <c r="R261" s="39"/>
      <c r="S261" s="49" t="str">
        <f t="shared" si="486"/>
        <v/>
      </c>
      <c r="T261" s="13" t="str">
        <f t="shared" si="487"/>
        <v xml:space="preserve"> </v>
      </c>
      <c r="U261" s="13"/>
      <c r="V261" s="14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  <c r="CM261" s="45"/>
      <c r="CN261" s="45"/>
      <c r="CO261" s="45"/>
      <c r="CP261" s="45"/>
      <c r="CQ261" s="45"/>
      <c r="CR261" s="45"/>
      <c r="CS261" s="45"/>
      <c r="CT261" s="45"/>
      <c r="CU261" s="45"/>
      <c r="CV261" s="45"/>
      <c r="CW261" s="45"/>
      <c r="CX261" s="45"/>
      <c r="CY261" s="45"/>
      <c r="CZ261" s="45"/>
      <c r="DA261" s="45"/>
      <c r="DB261" s="45"/>
      <c r="DC261" s="45"/>
      <c r="DD261" s="45"/>
      <c r="DE261" s="45"/>
      <c r="DF261" s="45"/>
      <c r="DG261" s="45"/>
      <c r="DH261" s="45"/>
      <c r="DI261" s="45"/>
      <c r="DJ261" s="45"/>
      <c r="DK261" s="45"/>
      <c r="DL261" s="45"/>
      <c r="DM261" s="45"/>
      <c r="DN261" s="45"/>
      <c r="DO261" s="45"/>
      <c r="DP261" s="45"/>
      <c r="DQ261" s="45"/>
      <c r="DR261" s="45"/>
      <c r="DS261" s="45"/>
      <c r="DT261" s="45"/>
      <c r="DU261" s="45"/>
      <c r="DV261" s="45"/>
      <c r="DW261" s="45"/>
      <c r="DX261" s="45"/>
      <c r="DY261" s="45"/>
      <c r="DZ261" s="45"/>
      <c r="EA261" s="45"/>
      <c r="EB261" s="45"/>
      <c r="EC261" s="45"/>
      <c r="ED261" s="45"/>
      <c r="EE261" s="45"/>
      <c r="EF261" s="45"/>
      <c r="EG261" s="45"/>
      <c r="EH261" s="45"/>
      <c r="EI261" s="45"/>
      <c r="EJ261" s="45"/>
      <c r="EK261" s="45"/>
      <c r="EL261" s="45"/>
      <c r="EM261" s="45"/>
      <c r="EN261" s="45"/>
      <c r="EO261" s="45"/>
      <c r="EP261" s="45"/>
      <c r="EQ261" s="45"/>
      <c r="ER261" s="45"/>
      <c r="ES261" s="45"/>
      <c r="ET261" s="45"/>
      <c r="EU261" s="45"/>
      <c r="EV261" s="45"/>
      <c r="EW261" s="45"/>
      <c r="EX261" s="45"/>
      <c r="EY261" s="45"/>
      <c r="EZ261" s="45"/>
      <c r="FA261" s="45"/>
      <c r="FB261" s="45"/>
      <c r="FC261" s="45"/>
      <c r="FD261" s="45"/>
      <c r="FE261" s="45"/>
      <c r="FF261" s="45"/>
      <c r="FG261" s="45"/>
      <c r="FH261" s="45"/>
      <c r="FI261" s="45"/>
      <c r="FJ261" s="45"/>
      <c r="FK261" s="45"/>
      <c r="FL261" s="45"/>
      <c r="FM261" s="45"/>
      <c r="FN261" s="45"/>
      <c r="FO261" s="45"/>
      <c r="FP261" s="45"/>
      <c r="FQ261" s="45"/>
      <c r="FR261" s="45"/>
      <c r="FS261" s="45"/>
      <c r="FT261" s="45"/>
      <c r="FU261" s="45"/>
      <c r="FV261" s="45"/>
      <c r="FW261" s="45"/>
      <c r="FX261" s="45"/>
      <c r="FY261" s="45"/>
      <c r="FZ261" s="45"/>
      <c r="GA261" s="45"/>
      <c r="GB261" s="45"/>
      <c r="GC261" s="45"/>
      <c r="GD261" s="45"/>
      <c r="GE261" s="45"/>
      <c r="GF261" s="45"/>
      <c r="GG261" s="45"/>
      <c r="GH261" s="45"/>
      <c r="GI261" s="45"/>
      <c r="GJ261" s="45"/>
      <c r="GK261" s="45"/>
      <c r="GL261" s="45"/>
      <c r="GM261" s="45"/>
      <c r="GN261" s="45"/>
      <c r="GO261" s="45"/>
      <c r="GP261" s="45"/>
      <c r="GQ261" s="45"/>
      <c r="GR261" s="45"/>
      <c r="GS261" s="45"/>
      <c r="GT261" s="45"/>
      <c r="GU261" s="45"/>
      <c r="GV261" s="45"/>
      <c r="GW261" s="45"/>
      <c r="GX261" s="45"/>
      <c r="GY261" s="45"/>
      <c r="GZ261" s="45"/>
      <c r="HA261" s="45"/>
      <c r="HB261" s="45"/>
      <c r="HC261" s="45"/>
      <c r="HD261" s="45"/>
      <c r="HE261" s="45"/>
      <c r="HF261" s="45"/>
      <c r="HG261" s="45"/>
      <c r="HH261" s="45"/>
      <c r="HI261" s="45"/>
      <c r="HJ261" s="45"/>
      <c r="HK261" s="45"/>
      <c r="HL261" s="45"/>
      <c r="HM261" s="45"/>
      <c r="HN261" s="45"/>
      <c r="HO261" s="45"/>
      <c r="HP261" s="45"/>
      <c r="HQ261" s="45"/>
      <c r="HR261" s="45"/>
      <c r="HS261" s="45"/>
      <c r="HT261" s="45"/>
      <c r="HU261" s="45"/>
      <c r="HV261" s="45"/>
      <c r="HW261" s="45"/>
      <c r="HX261" s="45"/>
      <c r="HY261" s="45"/>
      <c r="HZ261" s="45"/>
      <c r="IA261" s="45"/>
      <c r="IB261" s="45"/>
      <c r="IC261" s="45"/>
      <c r="ID261" s="45"/>
      <c r="IE261" s="45"/>
      <c r="IF261" s="45"/>
      <c r="IG261" s="45"/>
      <c r="IH261" s="45"/>
      <c r="II261" s="45"/>
      <c r="IJ261" s="45"/>
      <c r="IK261" s="45"/>
      <c r="IL261" s="45"/>
      <c r="IM261" s="45"/>
      <c r="IN261" s="45"/>
      <c r="IO261" s="45"/>
      <c r="IP261" s="45"/>
      <c r="IQ261" s="45"/>
      <c r="IR261" s="45"/>
      <c r="IS261" s="45"/>
      <c r="IT261" s="45"/>
      <c r="IU261" s="45"/>
      <c r="IV261" s="45"/>
      <c r="IW261" s="45"/>
      <c r="IX261" s="45"/>
    </row>
    <row r="262" spans="2:258" ht="13.5" thickBot="1" x14ac:dyDescent="0.3">
      <c r="B262" s="106"/>
      <c r="C262" s="100"/>
      <c r="D262" s="100"/>
      <c r="E262" s="100"/>
      <c r="F262" s="100"/>
      <c r="G262" s="105"/>
      <c r="I262" s="142"/>
      <c r="J262" s="142"/>
      <c r="K262" s="142"/>
      <c r="L262" s="142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45"/>
      <c r="CP262" s="45"/>
      <c r="CQ262" s="45"/>
      <c r="CR262" s="45"/>
      <c r="CS262" s="45"/>
      <c r="CT262" s="45"/>
      <c r="CU262" s="45"/>
      <c r="CV262" s="45"/>
      <c r="CW262" s="45"/>
      <c r="CX262" s="45"/>
      <c r="CY262" s="45"/>
      <c r="CZ262" s="45"/>
      <c r="DA262" s="45"/>
      <c r="DB262" s="45"/>
      <c r="DC262" s="45"/>
      <c r="DD262" s="45"/>
      <c r="DE262" s="45"/>
      <c r="DF262" s="45"/>
      <c r="DG262" s="45"/>
      <c r="DH262" s="45"/>
      <c r="DI262" s="45"/>
      <c r="DJ262" s="45"/>
      <c r="DK262" s="45"/>
      <c r="DL262" s="45"/>
      <c r="DM262" s="45"/>
      <c r="DN262" s="45"/>
      <c r="DO262" s="45"/>
      <c r="DP262" s="45"/>
      <c r="DQ262" s="45"/>
      <c r="DR262" s="45"/>
      <c r="DS262" s="45"/>
      <c r="DT262" s="45"/>
      <c r="DU262" s="45"/>
      <c r="DV262" s="45"/>
      <c r="DW262" s="45"/>
      <c r="DX262" s="45"/>
      <c r="DY262" s="45"/>
      <c r="DZ262" s="45"/>
      <c r="EA262" s="45"/>
      <c r="EB262" s="45"/>
      <c r="EC262" s="45"/>
      <c r="ED262" s="45"/>
      <c r="EE262" s="45"/>
      <c r="EF262" s="45"/>
      <c r="EG262" s="45"/>
      <c r="EH262" s="45"/>
      <c r="EI262" s="45"/>
      <c r="EJ262" s="45"/>
      <c r="EK262" s="45"/>
      <c r="EL262" s="45"/>
      <c r="EM262" s="45"/>
      <c r="EN262" s="45"/>
      <c r="EO262" s="45"/>
      <c r="EP262" s="45"/>
      <c r="EQ262" s="45"/>
      <c r="ER262" s="45"/>
      <c r="ES262" s="45"/>
      <c r="ET262" s="45"/>
      <c r="EU262" s="45"/>
      <c r="EV262" s="45"/>
      <c r="EW262" s="45"/>
      <c r="EX262" s="45"/>
      <c r="EY262" s="45"/>
      <c r="EZ262" s="45"/>
      <c r="FA262" s="45"/>
      <c r="FB262" s="45"/>
      <c r="FC262" s="45"/>
      <c r="FD262" s="45"/>
      <c r="FE262" s="45"/>
      <c r="FF262" s="45"/>
      <c r="FG262" s="45"/>
      <c r="FH262" s="45"/>
      <c r="FI262" s="45"/>
      <c r="FJ262" s="45"/>
      <c r="FK262" s="45"/>
      <c r="FL262" s="45"/>
      <c r="FM262" s="45"/>
      <c r="FN262" s="45"/>
      <c r="FO262" s="45"/>
      <c r="FP262" s="45"/>
      <c r="FQ262" s="45"/>
      <c r="FR262" s="45"/>
      <c r="FS262" s="45"/>
      <c r="FT262" s="45"/>
      <c r="FU262" s="45"/>
      <c r="FV262" s="45"/>
      <c r="FW262" s="45"/>
      <c r="FX262" s="45"/>
      <c r="FY262" s="45"/>
      <c r="FZ262" s="45"/>
      <c r="GA262" s="45"/>
      <c r="GB262" s="45"/>
      <c r="GC262" s="45"/>
      <c r="GD262" s="45"/>
      <c r="GE262" s="45"/>
      <c r="GF262" s="45"/>
      <c r="GG262" s="45"/>
      <c r="GH262" s="45"/>
      <c r="GI262" s="45"/>
      <c r="GJ262" s="45"/>
      <c r="GK262" s="45"/>
      <c r="GL262" s="45"/>
      <c r="GM262" s="45"/>
      <c r="GN262" s="45"/>
      <c r="GO262" s="45"/>
      <c r="GP262" s="45"/>
      <c r="GQ262" s="45"/>
      <c r="GR262" s="45"/>
      <c r="GS262" s="45"/>
      <c r="GT262" s="45"/>
      <c r="GU262" s="45"/>
      <c r="GV262" s="45"/>
      <c r="GW262" s="45"/>
      <c r="GX262" s="45"/>
      <c r="GY262" s="45"/>
      <c r="GZ262" s="45"/>
      <c r="HA262" s="45"/>
      <c r="HB262" s="45"/>
      <c r="HC262" s="45"/>
      <c r="HD262" s="45"/>
      <c r="HE262" s="45"/>
      <c r="HF262" s="45"/>
      <c r="HG262" s="45"/>
      <c r="HH262" s="45"/>
      <c r="HI262" s="45"/>
      <c r="HJ262" s="45"/>
      <c r="HK262" s="45"/>
      <c r="HL262" s="45"/>
      <c r="HM262" s="45"/>
      <c r="HN262" s="45"/>
      <c r="HO262" s="45"/>
      <c r="HP262" s="45"/>
      <c r="HQ262" s="45"/>
      <c r="HR262" s="45"/>
      <c r="HS262" s="45"/>
      <c r="HT262" s="45"/>
      <c r="HU262" s="45"/>
      <c r="HV262" s="45"/>
      <c r="HW262" s="45"/>
      <c r="HX262" s="45"/>
      <c r="HY262" s="45"/>
      <c r="HZ262" s="45"/>
      <c r="IA262" s="45"/>
      <c r="IB262" s="45"/>
      <c r="IC262" s="45"/>
      <c r="ID262" s="45"/>
      <c r="IE262" s="45"/>
      <c r="IF262" s="45"/>
      <c r="IG262" s="45"/>
      <c r="IH262" s="45"/>
      <c r="II262" s="45"/>
      <c r="IJ262" s="45"/>
      <c r="IK262" s="45"/>
      <c r="IL262" s="45"/>
      <c r="IM262" s="45"/>
      <c r="IN262" s="45"/>
      <c r="IO262" s="45"/>
      <c r="IP262" s="45"/>
      <c r="IQ262" s="45"/>
      <c r="IR262" s="45"/>
      <c r="IS262" s="45"/>
      <c r="IT262" s="45"/>
      <c r="IU262" s="45"/>
      <c r="IV262" s="45"/>
      <c r="IW262" s="45"/>
      <c r="IX262" s="45"/>
    </row>
    <row r="263" spans="2:258" ht="16.5" thickBot="1" x14ac:dyDescent="0.3">
      <c r="B263" s="118" t="s">
        <v>44</v>
      </c>
      <c r="C263" s="218" t="s">
        <v>2</v>
      </c>
      <c r="D263" s="218"/>
      <c r="E263" s="218"/>
      <c r="F263" s="218"/>
      <c r="G263" s="219"/>
      <c r="I263" s="209" t="s">
        <v>29</v>
      </c>
      <c r="J263" s="210"/>
      <c r="K263" s="144">
        <v>42490</v>
      </c>
      <c r="L263" s="207" t="s">
        <v>4</v>
      </c>
      <c r="N263" s="209" t="s">
        <v>29</v>
      </c>
      <c r="O263" s="210"/>
      <c r="P263" s="144">
        <v>42613</v>
      </c>
      <c r="Q263" s="207" t="s">
        <v>4</v>
      </c>
      <c r="S263" s="209" t="s">
        <v>29</v>
      </c>
      <c r="T263" s="210"/>
      <c r="U263" s="147">
        <v>42735</v>
      </c>
      <c r="V263" s="207" t="s">
        <v>4</v>
      </c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  <c r="CM263" s="45"/>
      <c r="CN263" s="45"/>
      <c r="CO263" s="45"/>
      <c r="CP263" s="45"/>
      <c r="CQ263" s="45"/>
      <c r="CR263" s="45"/>
      <c r="CS263" s="45"/>
      <c r="CT263" s="45"/>
      <c r="CU263" s="45"/>
      <c r="CV263" s="45"/>
      <c r="CW263" s="45"/>
      <c r="CX263" s="45"/>
      <c r="CY263" s="45"/>
      <c r="CZ263" s="45"/>
      <c r="DA263" s="45"/>
      <c r="DB263" s="45"/>
      <c r="DC263" s="45"/>
      <c r="DD263" s="45"/>
      <c r="DE263" s="45"/>
      <c r="DF263" s="45"/>
      <c r="DG263" s="45"/>
      <c r="DH263" s="45"/>
      <c r="DI263" s="45"/>
      <c r="DJ263" s="45"/>
      <c r="DK263" s="45"/>
      <c r="DL263" s="45"/>
      <c r="DM263" s="45"/>
      <c r="DN263" s="45"/>
      <c r="DO263" s="45"/>
      <c r="DP263" s="45"/>
      <c r="DQ263" s="45"/>
      <c r="DR263" s="45"/>
      <c r="DS263" s="45"/>
      <c r="DT263" s="45"/>
      <c r="DU263" s="45"/>
      <c r="DV263" s="45"/>
      <c r="DW263" s="45"/>
      <c r="DX263" s="45"/>
      <c r="DY263" s="45"/>
      <c r="DZ263" s="45"/>
      <c r="EA263" s="45"/>
      <c r="EB263" s="45"/>
      <c r="EC263" s="45"/>
      <c r="ED263" s="45"/>
      <c r="EE263" s="45"/>
      <c r="EF263" s="45"/>
      <c r="EG263" s="45"/>
      <c r="EH263" s="45"/>
      <c r="EI263" s="45"/>
      <c r="EJ263" s="45"/>
      <c r="EK263" s="45"/>
      <c r="EL263" s="45"/>
      <c r="EM263" s="45"/>
      <c r="EN263" s="45"/>
      <c r="EO263" s="45"/>
      <c r="EP263" s="45"/>
      <c r="EQ263" s="45"/>
      <c r="ER263" s="45"/>
      <c r="ES263" s="45"/>
      <c r="ET263" s="45"/>
      <c r="EU263" s="45"/>
      <c r="EV263" s="45"/>
      <c r="EW263" s="45"/>
      <c r="EX263" s="45"/>
      <c r="EY263" s="45"/>
      <c r="EZ263" s="45"/>
      <c r="FA263" s="45"/>
      <c r="FB263" s="45"/>
      <c r="FC263" s="45"/>
      <c r="FD263" s="45"/>
      <c r="FE263" s="45"/>
      <c r="FF263" s="45"/>
      <c r="FG263" s="45"/>
      <c r="FH263" s="45"/>
      <c r="FI263" s="45"/>
      <c r="FJ263" s="45"/>
      <c r="FK263" s="45"/>
      <c r="FL263" s="45"/>
      <c r="FM263" s="45"/>
      <c r="FN263" s="45"/>
      <c r="FO263" s="45"/>
      <c r="FP263" s="45"/>
      <c r="FQ263" s="45"/>
      <c r="FR263" s="45"/>
      <c r="FS263" s="45"/>
      <c r="FT263" s="45"/>
      <c r="FU263" s="45"/>
      <c r="FV263" s="45"/>
      <c r="FW263" s="45"/>
      <c r="FX263" s="45"/>
      <c r="FY263" s="45"/>
      <c r="FZ263" s="45"/>
      <c r="GA263" s="45"/>
      <c r="GB263" s="45"/>
      <c r="GC263" s="45"/>
      <c r="GD263" s="45"/>
      <c r="GE263" s="45"/>
      <c r="GF263" s="45"/>
      <c r="GG263" s="45"/>
      <c r="GH263" s="45"/>
      <c r="GI263" s="45"/>
      <c r="GJ263" s="45"/>
      <c r="GK263" s="45"/>
      <c r="GL263" s="45"/>
      <c r="GM263" s="45"/>
      <c r="GN263" s="45"/>
      <c r="GO263" s="45"/>
      <c r="GP263" s="45"/>
      <c r="GQ263" s="45"/>
      <c r="GR263" s="45"/>
      <c r="GS263" s="45"/>
      <c r="GT263" s="45"/>
      <c r="GU263" s="45"/>
      <c r="GV263" s="45"/>
      <c r="GW263" s="45"/>
      <c r="GX263" s="45"/>
      <c r="GY263" s="45"/>
      <c r="GZ263" s="45"/>
      <c r="HA263" s="45"/>
      <c r="HB263" s="45"/>
      <c r="HC263" s="45"/>
      <c r="HD263" s="45"/>
      <c r="HE263" s="45"/>
      <c r="HF263" s="45"/>
      <c r="HG263" s="45"/>
      <c r="HH263" s="45"/>
      <c r="HI263" s="45"/>
      <c r="HJ263" s="45"/>
      <c r="HK263" s="45"/>
      <c r="HL263" s="45"/>
      <c r="HM263" s="45"/>
      <c r="HN263" s="45"/>
      <c r="HO263" s="45"/>
      <c r="HP263" s="45"/>
      <c r="HQ263" s="45"/>
      <c r="HR263" s="45"/>
      <c r="HS263" s="45"/>
      <c r="HT263" s="45"/>
      <c r="HU263" s="45"/>
      <c r="HV263" s="45"/>
      <c r="HW263" s="45"/>
      <c r="HX263" s="45"/>
      <c r="HY263" s="45"/>
      <c r="HZ263" s="45"/>
      <c r="IA263" s="45"/>
      <c r="IB263" s="45"/>
      <c r="IC263" s="45"/>
      <c r="ID263" s="45"/>
      <c r="IE263" s="45"/>
      <c r="IF263" s="45"/>
      <c r="IG263" s="45"/>
      <c r="IH263" s="45"/>
      <c r="II263" s="45"/>
      <c r="IJ263" s="45"/>
      <c r="IK263" s="45"/>
      <c r="IL263" s="45"/>
      <c r="IM263" s="45"/>
      <c r="IN263" s="45"/>
      <c r="IO263" s="45"/>
      <c r="IP263" s="45"/>
      <c r="IQ263" s="45"/>
      <c r="IR263" s="45"/>
      <c r="IS263" s="45"/>
      <c r="IT263" s="45"/>
      <c r="IU263" s="45"/>
      <c r="IV263" s="45"/>
      <c r="IW263" s="45"/>
      <c r="IX263" s="45"/>
    </row>
    <row r="264" spans="2:258" ht="26.25" thickBot="1" x14ac:dyDescent="0.3">
      <c r="B264" s="150" t="s">
        <v>34</v>
      </c>
      <c r="C264" s="220" t="s">
        <v>35</v>
      </c>
      <c r="D264" s="220"/>
      <c r="E264" s="151" t="s">
        <v>0</v>
      </c>
      <c r="F264" s="152" t="s">
        <v>3</v>
      </c>
      <c r="G264" s="153" t="s">
        <v>33</v>
      </c>
      <c r="I264" s="145" t="s">
        <v>42</v>
      </c>
      <c r="J264" s="146" t="s">
        <v>32</v>
      </c>
      <c r="K264" s="146" t="s">
        <v>40</v>
      </c>
      <c r="L264" s="208"/>
      <c r="N264" s="145" t="s">
        <v>27</v>
      </c>
      <c r="O264" s="146" t="s">
        <v>32</v>
      </c>
      <c r="P264" s="146" t="s">
        <v>40</v>
      </c>
      <c r="Q264" s="208"/>
      <c r="S264" s="148" t="s">
        <v>27</v>
      </c>
      <c r="T264" s="149" t="s">
        <v>32</v>
      </c>
      <c r="U264" s="146" t="s">
        <v>40</v>
      </c>
      <c r="V264" s="208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  <c r="CM264" s="45"/>
      <c r="CN264" s="45"/>
      <c r="CO264" s="45"/>
      <c r="CP264" s="45"/>
      <c r="CQ264" s="45"/>
      <c r="CR264" s="45"/>
      <c r="CS264" s="45"/>
      <c r="CT264" s="45"/>
      <c r="CU264" s="45"/>
      <c r="CV264" s="45"/>
      <c r="CW264" s="45"/>
      <c r="CX264" s="45"/>
      <c r="CY264" s="45"/>
      <c r="CZ264" s="45"/>
      <c r="DA264" s="45"/>
      <c r="DB264" s="45"/>
      <c r="DC264" s="45"/>
      <c r="DD264" s="45"/>
      <c r="DE264" s="45"/>
      <c r="DF264" s="45"/>
      <c r="DG264" s="45"/>
      <c r="DH264" s="45"/>
      <c r="DI264" s="45"/>
      <c r="DJ264" s="45"/>
      <c r="DK264" s="45"/>
      <c r="DL264" s="45"/>
      <c r="DM264" s="45"/>
      <c r="DN264" s="45"/>
      <c r="DO264" s="45"/>
      <c r="DP264" s="45"/>
      <c r="DQ264" s="45"/>
      <c r="DR264" s="45"/>
      <c r="DS264" s="45"/>
      <c r="DT264" s="45"/>
      <c r="DU264" s="45"/>
      <c r="DV264" s="45"/>
      <c r="DW264" s="45"/>
      <c r="DX264" s="45"/>
      <c r="DY264" s="45"/>
      <c r="DZ264" s="45"/>
      <c r="EA264" s="45"/>
      <c r="EB264" s="45"/>
      <c r="EC264" s="45"/>
      <c r="ED264" s="45"/>
      <c r="EE264" s="45"/>
      <c r="EF264" s="45"/>
      <c r="EG264" s="45"/>
      <c r="EH264" s="45"/>
      <c r="EI264" s="45"/>
      <c r="EJ264" s="45"/>
      <c r="EK264" s="45"/>
      <c r="EL264" s="45"/>
      <c r="EM264" s="45"/>
      <c r="EN264" s="45"/>
      <c r="EO264" s="45"/>
      <c r="EP264" s="45"/>
      <c r="EQ264" s="45"/>
      <c r="ER264" s="45"/>
      <c r="ES264" s="45"/>
      <c r="ET264" s="45"/>
      <c r="EU264" s="45"/>
      <c r="EV264" s="45"/>
      <c r="EW264" s="45"/>
      <c r="EX264" s="45"/>
      <c r="EY264" s="45"/>
      <c r="EZ264" s="45"/>
      <c r="FA264" s="45"/>
      <c r="FB264" s="45"/>
      <c r="FC264" s="45"/>
      <c r="FD264" s="45"/>
      <c r="FE264" s="45"/>
      <c r="FF264" s="45"/>
      <c r="FG264" s="45"/>
      <c r="FH264" s="45"/>
      <c r="FI264" s="45"/>
      <c r="FJ264" s="45"/>
      <c r="FK264" s="45"/>
      <c r="FL264" s="45"/>
      <c r="FM264" s="45"/>
      <c r="FN264" s="45"/>
      <c r="FO264" s="45"/>
      <c r="FP264" s="45"/>
      <c r="FQ264" s="45"/>
      <c r="FR264" s="45"/>
      <c r="FS264" s="45"/>
      <c r="FT264" s="45"/>
      <c r="FU264" s="45"/>
      <c r="FV264" s="45"/>
      <c r="FW264" s="45"/>
      <c r="FX264" s="45"/>
      <c r="FY264" s="45"/>
      <c r="FZ264" s="45"/>
      <c r="GA264" s="45"/>
      <c r="GB264" s="45"/>
      <c r="GC264" s="45"/>
      <c r="GD264" s="45"/>
      <c r="GE264" s="45"/>
      <c r="GF264" s="45"/>
      <c r="GG264" s="45"/>
      <c r="GH264" s="45"/>
      <c r="GI264" s="45"/>
      <c r="GJ264" s="45"/>
      <c r="GK264" s="45"/>
      <c r="GL264" s="45"/>
      <c r="GM264" s="45"/>
      <c r="GN264" s="45"/>
      <c r="GO264" s="45"/>
      <c r="GP264" s="45"/>
      <c r="GQ264" s="45"/>
      <c r="GR264" s="45"/>
      <c r="GS264" s="45"/>
      <c r="GT264" s="45"/>
      <c r="GU264" s="45"/>
      <c r="GV264" s="45"/>
      <c r="GW264" s="45"/>
      <c r="GX264" s="45"/>
      <c r="GY264" s="45"/>
      <c r="GZ264" s="45"/>
      <c r="HA264" s="45"/>
      <c r="HB264" s="45"/>
      <c r="HC264" s="45"/>
      <c r="HD264" s="45"/>
      <c r="HE264" s="45"/>
      <c r="HF264" s="45"/>
      <c r="HG264" s="45"/>
      <c r="HH264" s="45"/>
      <c r="HI264" s="45"/>
      <c r="HJ264" s="45"/>
      <c r="HK264" s="45"/>
      <c r="HL264" s="45"/>
      <c r="HM264" s="45"/>
      <c r="HN264" s="45"/>
      <c r="HO264" s="45"/>
      <c r="HP264" s="45"/>
      <c r="HQ264" s="45"/>
      <c r="HR264" s="45"/>
      <c r="HS264" s="45"/>
      <c r="HT264" s="45"/>
      <c r="HU264" s="45"/>
      <c r="HV264" s="45"/>
      <c r="HW264" s="45"/>
      <c r="HX264" s="45"/>
      <c r="HY264" s="45"/>
      <c r="HZ264" s="45"/>
      <c r="IA264" s="45"/>
      <c r="IB264" s="45"/>
      <c r="IC264" s="45"/>
      <c r="ID264" s="45"/>
      <c r="IE264" s="45"/>
      <c r="IF264" s="45"/>
      <c r="IG264" s="45"/>
      <c r="IH264" s="45"/>
      <c r="II264" s="45"/>
      <c r="IJ264" s="45"/>
      <c r="IK264" s="45"/>
      <c r="IL264" s="45"/>
      <c r="IM264" s="45"/>
      <c r="IN264" s="45"/>
      <c r="IO264" s="45"/>
      <c r="IP264" s="45"/>
      <c r="IQ264" s="45"/>
      <c r="IR264" s="45"/>
      <c r="IS264" s="45"/>
      <c r="IT264" s="45"/>
      <c r="IU264" s="45"/>
      <c r="IV264" s="45"/>
      <c r="IW264" s="45"/>
      <c r="IX264" s="45"/>
    </row>
    <row r="265" spans="2:258" ht="25.5" x14ac:dyDescent="0.25">
      <c r="B265" s="93" t="s">
        <v>11</v>
      </c>
      <c r="C265" s="94">
        <v>1</v>
      </c>
      <c r="D265" s="95" t="s">
        <v>23</v>
      </c>
      <c r="E265" s="96"/>
      <c r="F265" s="96"/>
      <c r="G265" s="97"/>
      <c r="I265" s="20">
        <f>+COUNTIF(I266:I270,"=x")+COUNTIF(I266:I270,"=vencida")+COUNTIF(I266:I270,"=cumplida")</f>
        <v>0</v>
      </c>
      <c r="J265" s="21">
        <f>+COUNTIF(J266:J270,"=x")</f>
        <v>0</v>
      </c>
      <c r="K265" s="22" t="str">
        <f>IFERROR(+J265/I265,"No se programaron actividades relacionadas con este objetivo")</f>
        <v>No se programaron actividades relacionadas con este objetivo</v>
      </c>
      <c r="L265" s="26"/>
      <c r="N265" s="20">
        <f>+COUNTIF(N266:N270,"=x")+COUNTIF(N266:N270,"=vencida")+COUNTIF(N266:N270,"=cumplida")</f>
        <v>0</v>
      </c>
      <c r="O265" s="21">
        <f>+COUNTIF(O266:O270,"=x")+COUNTIF(O266:O270,"=Cumplida")</f>
        <v>0</v>
      </c>
      <c r="P265" s="22" t="str">
        <f>IF(N265=0,"No se programaron actividades relacionadas con este objetivo",O265/N265)</f>
        <v>No se programaron actividades relacionadas con este objetivo</v>
      </c>
      <c r="Q265" s="26"/>
      <c r="S265" s="20">
        <f>+COUNTIF(S266:S270,"=x")+COUNTIF(S266:S270,"=vencida")+COUNTIF(S266:S270,"=cumplida")</f>
        <v>0</v>
      </c>
      <c r="T265" s="21">
        <f>+COUNTIF(T266:T270,"=x")+COUNTIF(T266:T270,"=Cumplida")</f>
        <v>0</v>
      </c>
      <c r="U265" s="22" t="str">
        <f>IF(S265=0,"No se programaron actividades relacionadas con este objetivo",T265/S265)</f>
        <v>No se programaron actividades relacionadas con este objetivo</v>
      </c>
      <c r="V265" s="28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  <c r="CM265" s="45"/>
      <c r="CN265" s="45"/>
      <c r="CO265" s="45"/>
      <c r="CP265" s="45"/>
      <c r="CQ265" s="45"/>
      <c r="CR265" s="45"/>
      <c r="CS265" s="45"/>
      <c r="CT265" s="45"/>
      <c r="CU265" s="45"/>
      <c r="CV265" s="45"/>
      <c r="CW265" s="45"/>
      <c r="CX265" s="45"/>
      <c r="CY265" s="45"/>
      <c r="CZ265" s="45"/>
      <c r="DA265" s="45"/>
      <c r="DB265" s="45"/>
      <c r="DC265" s="45"/>
      <c r="DD265" s="45"/>
      <c r="DE265" s="45"/>
      <c r="DF265" s="45"/>
      <c r="DG265" s="45"/>
      <c r="DH265" s="45"/>
      <c r="DI265" s="45"/>
      <c r="DJ265" s="45"/>
      <c r="DK265" s="45"/>
      <c r="DL265" s="45"/>
      <c r="DM265" s="45"/>
      <c r="DN265" s="45"/>
      <c r="DO265" s="45"/>
      <c r="DP265" s="45"/>
      <c r="DQ265" s="45"/>
      <c r="DR265" s="45"/>
      <c r="DS265" s="45"/>
      <c r="DT265" s="45"/>
      <c r="DU265" s="45"/>
      <c r="DV265" s="45"/>
      <c r="DW265" s="45"/>
      <c r="DX265" s="45"/>
      <c r="DY265" s="45"/>
      <c r="DZ265" s="45"/>
      <c r="EA265" s="45"/>
      <c r="EB265" s="45"/>
      <c r="EC265" s="45"/>
      <c r="ED265" s="45"/>
      <c r="EE265" s="45"/>
      <c r="EF265" s="45"/>
      <c r="EG265" s="45"/>
      <c r="EH265" s="45"/>
      <c r="EI265" s="45"/>
      <c r="EJ265" s="45"/>
      <c r="EK265" s="45"/>
      <c r="EL265" s="45"/>
      <c r="EM265" s="45"/>
      <c r="EN265" s="45"/>
      <c r="EO265" s="45"/>
      <c r="EP265" s="45"/>
      <c r="EQ265" s="45"/>
      <c r="ER265" s="45"/>
      <c r="ES265" s="45"/>
      <c r="ET265" s="45"/>
      <c r="EU265" s="45"/>
      <c r="EV265" s="45"/>
      <c r="EW265" s="45"/>
      <c r="EX265" s="45"/>
      <c r="EY265" s="45"/>
      <c r="EZ265" s="45"/>
      <c r="FA265" s="45"/>
      <c r="FB265" s="45"/>
      <c r="FC265" s="45"/>
      <c r="FD265" s="45"/>
      <c r="FE265" s="45"/>
      <c r="FF265" s="45"/>
      <c r="FG265" s="45"/>
      <c r="FH265" s="45"/>
      <c r="FI265" s="45"/>
      <c r="FJ265" s="45"/>
      <c r="FK265" s="45"/>
      <c r="FL265" s="45"/>
      <c r="FM265" s="45"/>
      <c r="FN265" s="45"/>
      <c r="FO265" s="45"/>
      <c r="FP265" s="45"/>
      <c r="FQ265" s="45"/>
      <c r="FR265" s="45"/>
      <c r="FS265" s="45"/>
      <c r="FT265" s="45"/>
      <c r="FU265" s="45"/>
      <c r="FV265" s="45"/>
      <c r="FW265" s="45"/>
      <c r="FX265" s="45"/>
      <c r="FY265" s="45"/>
      <c r="FZ265" s="45"/>
      <c r="GA265" s="45"/>
      <c r="GB265" s="45"/>
      <c r="GC265" s="45"/>
      <c r="GD265" s="45"/>
      <c r="GE265" s="45"/>
      <c r="GF265" s="45"/>
      <c r="GG265" s="45"/>
      <c r="GH265" s="45"/>
      <c r="GI265" s="45"/>
      <c r="GJ265" s="45"/>
      <c r="GK265" s="45"/>
      <c r="GL265" s="45"/>
      <c r="GM265" s="45"/>
      <c r="GN265" s="45"/>
      <c r="GO265" s="45"/>
      <c r="GP265" s="45"/>
      <c r="GQ265" s="45"/>
      <c r="GR265" s="45"/>
      <c r="GS265" s="45"/>
      <c r="GT265" s="45"/>
      <c r="GU265" s="45"/>
      <c r="GV265" s="45"/>
      <c r="GW265" s="45"/>
      <c r="GX265" s="45"/>
      <c r="GY265" s="45"/>
      <c r="GZ265" s="45"/>
      <c r="HA265" s="45"/>
      <c r="HB265" s="45"/>
      <c r="HC265" s="45"/>
      <c r="HD265" s="45"/>
      <c r="HE265" s="45"/>
      <c r="HF265" s="45"/>
      <c r="HG265" s="45"/>
      <c r="HH265" s="45"/>
      <c r="HI265" s="45"/>
      <c r="HJ265" s="45"/>
      <c r="HK265" s="45"/>
      <c r="HL265" s="45"/>
      <c r="HM265" s="45"/>
      <c r="HN265" s="45"/>
      <c r="HO265" s="45"/>
      <c r="HP265" s="45"/>
      <c r="HQ265" s="45"/>
      <c r="HR265" s="45"/>
      <c r="HS265" s="45"/>
      <c r="HT265" s="45"/>
      <c r="HU265" s="45"/>
      <c r="HV265" s="45"/>
      <c r="HW265" s="45"/>
      <c r="HX265" s="45"/>
      <c r="HY265" s="45"/>
      <c r="HZ265" s="45"/>
      <c r="IA265" s="45"/>
      <c r="IB265" s="45"/>
      <c r="IC265" s="45"/>
      <c r="ID265" s="45"/>
      <c r="IE265" s="45"/>
      <c r="IF265" s="45"/>
      <c r="IG265" s="45"/>
      <c r="IH265" s="45"/>
      <c r="II265" s="45"/>
      <c r="IJ265" s="45"/>
      <c r="IK265" s="45"/>
      <c r="IL265" s="45"/>
      <c r="IM265" s="45"/>
      <c r="IN265" s="45"/>
      <c r="IO265" s="45"/>
      <c r="IP265" s="45"/>
      <c r="IQ265" s="45"/>
      <c r="IR265" s="45"/>
      <c r="IS265" s="45"/>
      <c r="IT265" s="45"/>
      <c r="IU265" s="45"/>
      <c r="IV265" s="45"/>
      <c r="IW265" s="45"/>
      <c r="IX265" s="45"/>
    </row>
    <row r="266" spans="2:258" x14ac:dyDescent="0.25">
      <c r="B266" s="106"/>
      <c r="C266" s="98" t="s">
        <v>13</v>
      </c>
      <c r="D266" s="99" t="s">
        <v>24</v>
      </c>
      <c r="E266" s="100"/>
      <c r="F266" s="100"/>
      <c r="G266" s="101"/>
      <c r="I266" s="1" t="str">
        <f>+IF(AND(G266&lt;=$K$10,G266&gt;0),"x"," ")</f>
        <v xml:space="preserve"> </v>
      </c>
      <c r="J266" s="4"/>
      <c r="K266" s="4"/>
      <c r="L266" s="11"/>
      <c r="N266" s="25" t="str">
        <f>+IF(AND(G266&lt;=$P$10,G266&gt;0),IF(G266&lt;=$K$10,IF(J266="x","cumplida","vencida"),"x")," ")</f>
        <v xml:space="preserve"> </v>
      </c>
      <c r="O266" s="4" t="str">
        <f>+IF(N266="cumplida","x"," ")</f>
        <v xml:space="preserve"> </v>
      </c>
      <c r="P266" s="4"/>
      <c r="Q266" s="11"/>
      <c r="S266" s="25" t="str">
        <f>+IF(N266="cumplida","cumplida",IF(OR(N266="vencida",N266="x"),IF(O266="x","cumplida","vencida"),IF(G266&gt;0,"x","")))</f>
        <v/>
      </c>
      <c r="T266" s="4" t="str">
        <f t="shared" ref="T266:T270" si="488">+IF(S266="cumplida","x"," ")</f>
        <v xml:space="preserve"> </v>
      </c>
      <c r="U266" s="4"/>
      <c r="V266" s="11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45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/>
      <c r="DG266" s="45"/>
      <c r="DH266" s="45"/>
      <c r="DI266" s="45"/>
      <c r="DJ266" s="45"/>
      <c r="DK266" s="45"/>
      <c r="DL266" s="45"/>
      <c r="DM266" s="45"/>
      <c r="DN266" s="45"/>
      <c r="DO266" s="45"/>
      <c r="DP266" s="45"/>
      <c r="DQ266" s="45"/>
      <c r="DR266" s="45"/>
      <c r="DS266" s="45"/>
      <c r="DT266" s="45"/>
      <c r="DU266" s="45"/>
      <c r="DV266" s="45"/>
      <c r="DW266" s="45"/>
      <c r="DX266" s="45"/>
      <c r="DY266" s="45"/>
      <c r="DZ266" s="45"/>
      <c r="EA266" s="45"/>
      <c r="EB266" s="45"/>
      <c r="EC266" s="45"/>
      <c r="ED266" s="45"/>
      <c r="EE266" s="45"/>
      <c r="EF266" s="45"/>
      <c r="EG266" s="45"/>
      <c r="EH266" s="45"/>
      <c r="EI266" s="45"/>
      <c r="EJ266" s="45"/>
      <c r="EK266" s="45"/>
      <c r="EL266" s="45"/>
      <c r="EM266" s="45"/>
      <c r="EN266" s="45"/>
      <c r="EO266" s="45"/>
      <c r="EP266" s="45"/>
      <c r="EQ266" s="45"/>
      <c r="ER266" s="45"/>
      <c r="ES266" s="45"/>
      <c r="ET266" s="45"/>
      <c r="EU266" s="45"/>
      <c r="EV266" s="45"/>
      <c r="EW266" s="45"/>
      <c r="EX266" s="45"/>
      <c r="EY266" s="45"/>
      <c r="EZ266" s="45"/>
      <c r="FA266" s="45"/>
      <c r="FB266" s="45"/>
      <c r="FC266" s="45"/>
      <c r="FD266" s="45"/>
      <c r="FE266" s="45"/>
      <c r="FF266" s="45"/>
      <c r="FG266" s="45"/>
      <c r="FH266" s="45"/>
      <c r="FI266" s="45"/>
      <c r="FJ266" s="45"/>
      <c r="FK266" s="45"/>
      <c r="FL266" s="45"/>
      <c r="FM266" s="45"/>
      <c r="FN266" s="45"/>
      <c r="FO266" s="45"/>
      <c r="FP266" s="45"/>
      <c r="FQ266" s="45"/>
      <c r="FR266" s="45"/>
      <c r="FS266" s="45"/>
      <c r="FT266" s="45"/>
      <c r="FU266" s="45"/>
      <c r="FV266" s="45"/>
      <c r="FW266" s="45"/>
      <c r="FX266" s="45"/>
      <c r="FY266" s="45"/>
      <c r="FZ266" s="45"/>
      <c r="GA266" s="45"/>
      <c r="GB266" s="45"/>
      <c r="GC266" s="45"/>
      <c r="GD266" s="45"/>
      <c r="GE266" s="45"/>
      <c r="GF266" s="45"/>
      <c r="GG266" s="45"/>
      <c r="GH266" s="45"/>
      <c r="GI266" s="45"/>
      <c r="GJ266" s="45"/>
      <c r="GK266" s="45"/>
      <c r="GL266" s="45"/>
      <c r="GM266" s="45"/>
      <c r="GN266" s="45"/>
      <c r="GO266" s="45"/>
      <c r="GP266" s="45"/>
      <c r="GQ266" s="45"/>
      <c r="GR266" s="45"/>
      <c r="GS266" s="45"/>
      <c r="GT266" s="45"/>
      <c r="GU266" s="45"/>
      <c r="GV266" s="45"/>
      <c r="GW266" s="45"/>
      <c r="GX266" s="45"/>
      <c r="GY266" s="45"/>
      <c r="GZ266" s="45"/>
      <c r="HA266" s="45"/>
      <c r="HB266" s="45"/>
      <c r="HC266" s="45"/>
      <c r="HD266" s="45"/>
      <c r="HE266" s="45"/>
      <c r="HF266" s="45"/>
      <c r="HG266" s="45"/>
      <c r="HH266" s="45"/>
      <c r="HI266" s="45"/>
      <c r="HJ266" s="45"/>
      <c r="HK266" s="45"/>
      <c r="HL266" s="45"/>
      <c r="HM266" s="45"/>
      <c r="HN266" s="45"/>
      <c r="HO266" s="45"/>
      <c r="HP266" s="45"/>
      <c r="HQ266" s="45"/>
      <c r="HR266" s="45"/>
      <c r="HS266" s="45"/>
      <c r="HT266" s="45"/>
      <c r="HU266" s="45"/>
      <c r="HV266" s="45"/>
      <c r="HW266" s="45"/>
      <c r="HX266" s="45"/>
      <c r="HY266" s="45"/>
      <c r="HZ266" s="45"/>
      <c r="IA266" s="45"/>
      <c r="IB266" s="45"/>
      <c r="IC266" s="45"/>
      <c r="ID266" s="45"/>
      <c r="IE266" s="45"/>
      <c r="IF266" s="45"/>
      <c r="IG266" s="45"/>
      <c r="IH266" s="45"/>
      <c r="II266" s="45"/>
      <c r="IJ266" s="45"/>
      <c r="IK266" s="45"/>
      <c r="IL266" s="45"/>
      <c r="IM266" s="45"/>
      <c r="IN266" s="45"/>
      <c r="IO266" s="45"/>
      <c r="IP266" s="45"/>
      <c r="IQ266" s="45"/>
      <c r="IR266" s="45"/>
      <c r="IS266" s="45"/>
      <c r="IT266" s="45"/>
      <c r="IU266" s="45"/>
      <c r="IV266" s="45"/>
      <c r="IW266" s="45"/>
      <c r="IX266" s="45"/>
    </row>
    <row r="267" spans="2:258" x14ac:dyDescent="0.25">
      <c r="B267" s="106"/>
      <c r="C267" s="98" t="s">
        <v>14</v>
      </c>
      <c r="D267" s="99" t="s">
        <v>25</v>
      </c>
      <c r="E267" s="100"/>
      <c r="F267" s="100"/>
      <c r="G267" s="101"/>
      <c r="I267" s="1" t="str">
        <f t="shared" ref="I267:I270" si="489">+IF(AND(G267&lt;=$K$10,G267&gt;0),"x"," ")</f>
        <v xml:space="preserve"> </v>
      </c>
      <c r="J267" s="4"/>
      <c r="K267" s="4"/>
      <c r="L267" s="11"/>
      <c r="N267" s="25" t="str">
        <f t="shared" ref="N267:N270" si="490">+IF(AND(G267&lt;=$P$10,G267&gt;0),IF(G267&lt;=$K$10,IF(J267="x","cumplida","vencida"),"x")," ")</f>
        <v xml:space="preserve"> </v>
      </c>
      <c r="O267" s="4" t="str">
        <f t="shared" ref="O267:O270" si="491">+IF(N267="cumplida","x"," ")</f>
        <v xml:space="preserve"> </v>
      </c>
      <c r="P267" s="4"/>
      <c r="Q267" s="11"/>
      <c r="S267" s="25" t="str">
        <f t="shared" ref="S267:S270" si="492">+IF(N267="cumplida","cumplida",IF(OR(N267="vencida",N267="x"),IF(O267="x","cumplida","vencida"),IF(G267&gt;0,"x","")))</f>
        <v/>
      </c>
      <c r="T267" s="4" t="str">
        <f t="shared" si="488"/>
        <v xml:space="preserve"> </v>
      </c>
      <c r="U267" s="4"/>
      <c r="V267" s="11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  <c r="CM267" s="45"/>
      <c r="CN267" s="45"/>
      <c r="CO267" s="45"/>
      <c r="CP267" s="45"/>
      <c r="CQ267" s="45"/>
      <c r="CR267" s="45"/>
      <c r="CS267" s="45"/>
      <c r="CT267" s="45"/>
      <c r="CU267" s="45"/>
      <c r="CV267" s="45"/>
      <c r="CW267" s="45"/>
      <c r="CX267" s="45"/>
      <c r="CY267" s="45"/>
      <c r="CZ267" s="45"/>
      <c r="DA267" s="45"/>
      <c r="DB267" s="45"/>
      <c r="DC267" s="45"/>
      <c r="DD267" s="45"/>
      <c r="DE267" s="45"/>
      <c r="DF267" s="45"/>
      <c r="DG267" s="45"/>
      <c r="DH267" s="45"/>
      <c r="DI267" s="45"/>
      <c r="DJ267" s="45"/>
      <c r="DK267" s="45"/>
      <c r="DL267" s="45"/>
      <c r="DM267" s="45"/>
      <c r="DN267" s="45"/>
      <c r="DO267" s="45"/>
      <c r="DP267" s="45"/>
      <c r="DQ267" s="45"/>
      <c r="DR267" s="45"/>
      <c r="DS267" s="45"/>
      <c r="DT267" s="45"/>
      <c r="DU267" s="45"/>
      <c r="DV267" s="45"/>
      <c r="DW267" s="45"/>
      <c r="DX267" s="45"/>
      <c r="DY267" s="45"/>
      <c r="DZ267" s="45"/>
      <c r="EA267" s="45"/>
      <c r="EB267" s="45"/>
      <c r="EC267" s="45"/>
      <c r="ED267" s="45"/>
      <c r="EE267" s="45"/>
      <c r="EF267" s="45"/>
      <c r="EG267" s="45"/>
      <c r="EH267" s="45"/>
      <c r="EI267" s="45"/>
      <c r="EJ267" s="45"/>
      <c r="EK267" s="45"/>
      <c r="EL267" s="45"/>
      <c r="EM267" s="45"/>
      <c r="EN267" s="45"/>
      <c r="EO267" s="45"/>
      <c r="EP267" s="45"/>
      <c r="EQ267" s="45"/>
      <c r="ER267" s="45"/>
      <c r="ES267" s="45"/>
      <c r="ET267" s="45"/>
      <c r="EU267" s="45"/>
      <c r="EV267" s="45"/>
      <c r="EW267" s="45"/>
      <c r="EX267" s="45"/>
      <c r="EY267" s="45"/>
      <c r="EZ267" s="45"/>
      <c r="FA267" s="45"/>
      <c r="FB267" s="45"/>
      <c r="FC267" s="45"/>
      <c r="FD267" s="45"/>
      <c r="FE267" s="45"/>
      <c r="FF267" s="45"/>
      <c r="FG267" s="45"/>
      <c r="FH267" s="45"/>
      <c r="FI267" s="45"/>
      <c r="FJ267" s="45"/>
      <c r="FK267" s="45"/>
      <c r="FL267" s="45"/>
      <c r="FM267" s="45"/>
      <c r="FN267" s="45"/>
      <c r="FO267" s="45"/>
      <c r="FP267" s="45"/>
      <c r="FQ267" s="45"/>
      <c r="FR267" s="45"/>
      <c r="FS267" s="45"/>
      <c r="FT267" s="45"/>
      <c r="FU267" s="45"/>
      <c r="FV267" s="45"/>
      <c r="FW267" s="45"/>
      <c r="FX267" s="45"/>
      <c r="FY267" s="45"/>
      <c r="FZ267" s="45"/>
      <c r="GA267" s="45"/>
      <c r="GB267" s="45"/>
      <c r="GC267" s="45"/>
      <c r="GD267" s="45"/>
      <c r="GE267" s="45"/>
      <c r="GF267" s="45"/>
      <c r="GG267" s="45"/>
      <c r="GH267" s="45"/>
      <c r="GI267" s="45"/>
      <c r="GJ267" s="45"/>
      <c r="GK267" s="45"/>
      <c r="GL267" s="45"/>
      <c r="GM267" s="45"/>
      <c r="GN267" s="45"/>
      <c r="GO267" s="45"/>
      <c r="GP267" s="45"/>
      <c r="GQ267" s="45"/>
      <c r="GR267" s="45"/>
      <c r="GS267" s="45"/>
      <c r="GT267" s="45"/>
      <c r="GU267" s="45"/>
      <c r="GV267" s="45"/>
      <c r="GW267" s="45"/>
      <c r="GX267" s="45"/>
      <c r="GY267" s="45"/>
      <c r="GZ267" s="45"/>
      <c r="HA267" s="45"/>
      <c r="HB267" s="45"/>
      <c r="HC267" s="45"/>
      <c r="HD267" s="45"/>
      <c r="HE267" s="45"/>
      <c r="HF267" s="45"/>
      <c r="HG267" s="45"/>
      <c r="HH267" s="45"/>
      <c r="HI267" s="45"/>
      <c r="HJ267" s="45"/>
      <c r="HK267" s="45"/>
      <c r="HL267" s="45"/>
      <c r="HM267" s="45"/>
      <c r="HN267" s="45"/>
      <c r="HO267" s="45"/>
      <c r="HP267" s="45"/>
      <c r="HQ267" s="45"/>
      <c r="HR267" s="45"/>
      <c r="HS267" s="45"/>
      <c r="HT267" s="45"/>
      <c r="HU267" s="45"/>
      <c r="HV267" s="45"/>
      <c r="HW267" s="45"/>
      <c r="HX267" s="45"/>
      <c r="HY267" s="45"/>
      <c r="HZ267" s="45"/>
      <c r="IA267" s="45"/>
      <c r="IB267" s="45"/>
      <c r="IC267" s="45"/>
      <c r="ID267" s="45"/>
      <c r="IE267" s="45"/>
      <c r="IF267" s="45"/>
      <c r="IG267" s="45"/>
      <c r="IH267" s="45"/>
      <c r="II267" s="45"/>
      <c r="IJ267" s="45"/>
      <c r="IK267" s="45"/>
      <c r="IL267" s="45"/>
      <c r="IM267" s="45"/>
      <c r="IN267" s="45"/>
      <c r="IO267" s="45"/>
      <c r="IP267" s="45"/>
      <c r="IQ267" s="45"/>
      <c r="IR267" s="45"/>
      <c r="IS267" s="45"/>
      <c r="IT267" s="45"/>
      <c r="IU267" s="45"/>
      <c r="IV267" s="45"/>
      <c r="IW267" s="45"/>
      <c r="IX267" s="45"/>
    </row>
    <row r="268" spans="2:258" x14ac:dyDescent="0.25">
      <c r="B268" s="106"/>
      <c r="C268" s="98" t="s">
        <v>15</v>
      </c>
      <c r="D268" s="99" t="s">
        <v>26</v>
      </c>
      <c r="E268" s="100"/>
      <c r="F268" s="100"/>
      <c r="G268" s="101"/>
      <c r="I268" s="1" t="str">
        <f t="shared" si="489"/>
        <v xml:space="preserve"> </v>
      </c>
      <c r="J268" s="4"/>
      <c r="K268" s="4"/>
      <c r="L268" s="11"/>
      <c r="N268" s="25" t="str">
        <f t="shared" si="490"/>
        <v xml:space="preserve"> </v>
      </c>
      <c r="O268" s="4" t="str">
        <f t="shared" si="491"/>
        <v xml:space="preserve"> </v>
      </c>
      <c r="P268" s="4"/>
      <c r="Q268" s="11"/>
      <c r="S268" s="25" t="str">
        <f t="shared" si="492"/>
        <v/>
      </c>
      <c r="T268" s="4" t="str">
        <f t="shared" si="488"/>
        <v xml:space="preserve"> </v>
      </c>
      <c r="U268" s="4"/>
      <c r="V268" s="11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5"/>
      <c r="DD268" s="45"/>
      <c r="DE268" s="45"/>
      <c r="DF268" s="45"/>
      <c r="DG268" s="45"/>
      <c r="DH268" s="45"/>
      <c r="DI268" s="45"/>
      <c r="DJ268" s="45"/>
      <c r="DK268" s="45"/>
      <c r="DL268" s="45"/>
      <c r="DM268" s="45"/>
      <c r="DN268" s="45"/>
      <c r="DO268" s="45"/>
      <c r="DP268" s="45"/>
      <c r="DQ268" s="45"/>
      <c r="DR268" s="45"/>
      <c r="DS268" s="45"/>
      <c r="DT268" s="45"/>
      <c r="DU268" s="45"/>
      <c r="DV268" s="45"/>
      <c r="DW268" s="45"/>
      <c r="DX268" s="45"/>
      <c r="DY268" s="45"/>
      <c r="DZ268" s="45"/>
      <c r="EA268" s="45"/>
      <c r="EB268" s="45"/>
      <c r="EC268" s="45"/>
      <c r="ED268" s="45"/>
      <c r="EE268" s="45"/>
      <c r="EF268" s="45"/>
      <c r="EG268" s="45"/>
      <c r="EH268" s="45"/>
      <c r="EI268" s="45"/>
      <c r="EJ268" s="45"/>
      <c r="EK268" s="45"/>
      <c r="EL268" s="45"/>
      <c r="EM268" s="45"/>
      <c r="EN268" s="45"/>
      <c r="EO268" s="45"/>
      <c r="EP268" s="45"/>
      <c r="EQ268" s="45"/>
      <c r="ER268" s="45"/>
      <c r="ES268" s="45"/>
      <c r="ET268" s="45"/>
      <c r="EU268" s="45"/>
      <c r="EV268" s="45"/>
      <c r="EW268" s="45"/>
      <c r="EX268" s="45"/>
      <c r="EY268" s="45"/>
      <c r="EZ268" s="45"/>
      <c r="FA268" s="45"/>
      <c r="FB268" s="45"/>
      <c r="FC268" s="45"/>
      <c r="FD268" s="45"/>
      <c r="FE268" s="45"/>
      <c r="FF268" s="45"/>
      <c r="FG268" s="45"/>
      <c r="FH268" s="45"/>
      <c r="FI268" s="45"/>
      <c r="FJ268" s="45"/>
      <c r="FK268" s="45"/>
      <c r="FL268" s="45"/>
      <c r="FM268" s="45"/>
      <c r="FN268" s="45"/>
      <c r="FO268" s="45"/>
      <c r="FP268" s="45"/>
      <c r="FQ268" s="45"/>
      <c r="FR268" s="45"/>
      <c r="FS268" s="45"/>
      <c r="FT268" s="45"/>
      <c r="FU268" s="45"/>
      <c r="FV268" s="45"/>
      <c r="FW268" s="45"/>
      <c r="FX268" s="45"/>
      <c r="FY268" s="45"/>
      <c r="FZ268" s="45"/>
      <c r="GA268" s="45"/>
      <c r="GB268" s="45"/>
      <c r="GC268" s="45"/>
      <c r="GD268" s="45"/>
      <c r="GE268" s="45"/>
      <c r="GF268" s="45"/>
      <c r="GG268" s="45"/>
      <c r="GH268" s="45"/>
      <c r="GI268" s="45"/>
      <c r="GJ268" s="45"/>
      <c r="GK268" s="45"/>
      <c r="GL268" s="45"/>
      <c r="GM268" s="45"/>
      <c r="GN268" s="45"/>
      <c r="GO268" s="45"/>
      <c r="GP268" s="45"/>
      <c r="GQ268" s="45"/>
      <c r="GR268" s="45"/>
      <c r="GS268" s="45"/>
      <c r="GT268" s="45"/>
      <c r="GU268" s="45"/>
      <c r="GV268" s="45"/>
      <c r="GW268" s="45"/>
      <c r="GX268" s="45"/>
      <c r="GY268" s="45"/>
      <c r="GZ268" s="45"/>
      <c r="HA268" s="45"/>
      <c r="HB268" s="45"/>
      <c r="HC268" s="45"/>
      <c r="HD268" s="45"/>
      <c r="HE268" s="45"/>
      <c r="HF268" s="45"/>
      <c r="HG268" s="45"/>
      <c r="HH268" s="45"/>
      <c r="HI268" s="45"/>
      <c r="HJ268" s="45"/>
      <c r="HK268" s="45"/>
      <c r="HL268" s="45"/>
      <c r="HM268" s="45"/>
      <c r="HN268" s="45"/>
      <c r="HO268" s="45"/>
      <c r="HP268" s="45"/>
      <c r="HQ268" s="45"/>
      <c r="HR268" s="45"/>
      <c r="HS268" s="45"/>
      <c r="HT268" s="45"/>
      <c r="HU268" s="45"/>
      <c r="HV268" s="45"/>
      <c r="HW268" s="45"/>
      <c r="HX268" s="45"/>
      <c r="HY268" s="45"/>
      <c r="HZ268" s="45"/>
      <c r="IA268" s="45"/>
      <c r="IB268" s="45"/>
      <c r="IC268" s="45"/>
      <c r="ID268" s="45"/>
      <c r="IE268" s="45"/>
      <c r="IF268" s="45"/>
      <c r="IG268" s="45"/>
      <c r="IH268" s="45"/>
      <c r="II268" s="45"/>
      <c r="IJ268" s="45"/>
      <c r="IK268" s="45"/>
      <c r="IL268" s="45"/>
      <c r="IM268" s="45"/>
      <c r="IN268" s="45"/>
      <c r="IO268" s="45"/>
      <c r="IP268" s="45"/>
      <c r="IQ268" s="45"/>
      <c r="IR268" s="45"/>
      <c r="IS268" s="45"/>
      <c r="IT268" s="45"/>
      <c r="IU268" s="45"/>
      <c r="IV268" s="45"/>
      <c r="IW268" s="45"/>
      <c r="IX268" s="45"/>
    </row>
    <row r="269" spans="2:258" x14ac:dyDescent="0.25">
      <c r="B269" s="106"/>
      <c r="C269" s="102" t="s">
        <v>12</v>
      </c>
      <c r="D269" s="103" t="s">
        <v>12</v>
      </c>
      <c r="E269" s="100"/>
      <c r="F269" s="100"/>
      <c r="G269" s="101"/>
      <c r="I269" s="1" t="str">
        <f t="shared" si="489"/>
        <v xml:space="preserve"> </v>
      </c>
      <c r="J269" s="4"/>
      <c r="K269" s="4"/>
      <c r="L269" s="11"/>
      <c r="N269" s="25" t="str">
        <f t="shared" si="490"/>
        <v xml:space="preserve"> </v>
      </c>
      <c r="O269" s="4" t="str">
        <f t="shared" si="491"/>
        <v xml:space="preserve"> </v>
      </c>
      <c r="P269" s="4"/>
      <c r="Q269" s="11"/>
      <c r="S269" s="25" t="str">
        <f t="shared" si="492"/>
        <v/>
      </c>
      <c r="T269" s="4" t="str">
        <f t="shared" si="488"/>
        <v xml:space="preserve"> </v>
      </c>
      <c r="U269" s="4"/>
      <c r="V269" s="11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5"/>
      <c r="DD269" s="45"/>
      <c r="DE269" s="45"/>
      <c r="DF269" s="45"/>
      <c r="DG269" s="45"/>
      <c r="DH269" s="45"/>
      <c r="DI269" s="45"/>
      <c r="DJ269" s="45"/>
      <c r="DK269" s="45"/>
      <c r="DL269" s="45"/>
      <c r="DM269" s="45"/>
      <c r="DN269" s="45"/>
      <c r="DO269" s="45"/>
      <c r="DP269" s="45"/>
      <c r="DQ269" s="45"/>
      <c r="DR269" s="45"/>
      <c r="DS269" s="45"/>
      <c r="DT269" s="45"/>
      <c r="DU269" s="45"/>
      <c r="DV269" s="45"/>
      <c r="DW269" s="45"/>
      <c r="DX269" s="45"/>
      <c r="DY269" s="45"/>
      <c r="DZ269" s="45"/>
      <c r="EA269" s="45"/>
      <c r="EB269" s="45"/>
      <c r="EC269" s="45"/>
      <c r="ED269" s="45"/>
      <c r="EE269" s="45"/>
      <c r="EF269" s="45"/>
      <c r="EG269" s="45"/>
      <c r="EH269" s="45"/>
      <c r="EI269" s="45"/>
      <c r="EJ269" s="45"/>
      <c r="EK269" s="45"/>
      <c r="EL269" s="45"/>
      <c r="EM269" s="45"/>
      <c r="EN269" s="45"/>
      <c r="EO269" s="45"/>
      <c r="EP269" s="45"/>
      <c r="EQ269" s="45"/>
      <c r="ER269" s="45"/>
      <c r="ES269" s="45"/>
      <c r="ET269" s="45"/>
      <c r="EU269" s="45"/>
      <c r="EV269" s="45"/>
      <c r="EW269" s="45"/>
      <c r="EX269" s="45"/>
      <c r="EY269" s="45"/>
      <c r="EZ269" s="45"/>
      <c r="FA269" s="45"/>
      <c r="FB269" s="45"/>
      <c r="FC269" s="45"/>
      <c r="FD269" s="45"/>
      <c r="FE269" s="45"/>
      <c r="FF269" s="45"/>
      <c r="FG269" s="45"/>
      <c r="FH269" s="45"/>
      <c r="FI269" s="45"/>
      <c r="FJ269" s="45"/>
      <c r="FK269" s="45"/>
      <c r="FL269" s="45"/>
      <c r="FM269" s="45"/>
      <c r="FN269" s="45"/>
      <c r="FO269" s="45"/>
      <c r="FP269" s="45"/>
      <c r="FQ269" s="45"/>
      <c r="FR269" s="45"/>
      <c r="FS269" s="45"/>
      <c r="FT269" s="45"/>
      <c r="FU269" s="45"/>
      <c r="FV269" s="45"/>
      <c r="FW269" s="45"/>
      <c r="FX269" s="45"/>
      <c r="FY269" s="45"/>
      <c r="FZ269" s="45"/>
      <c r="GA269" s="45"/>
      <c r="GB269" s="45"/>
      <c r="GC269" s="45"/>
      <c r="GD269" s="45"/>
      <c r="GE269" s="45"/>
      <c r="GF269" s="45"/>
      <c r="GG269" s="45"/>
      <c r="GH269" s="45"/>
      <c r="GI269" s="45"/>
      <c r="GJ269" s="45"/>
      <c r="GK269" s="45"/>
      <c r="GL269" s="45"/>
      <c r="GM269" s="45"/>
      <c r="GN269" s="45"/>
      <c r="GO269" s="45"/>
      <c r="GP269" s="45"/>
      <c r="GQ269" s="45"/>
      <c r="GR269" s="45"/>
      <c r="GS269" s="45"/>
      <c r="GT269" s="45"/>
      <c r="GU269" s="45"/>
      <c r="GV269" s="45"/>
      <c r="GW269" s="45"/>
      <c r="GX269" s="45"/>
      <c r="GY269" s="45"/>
      <c r="GZ269" s="45"/>
      <c r="HA269" s="45"/>
      <c r="HB269" s="45"/>
      <c r="HC269" s="45"/>
      <c r="HD269" s="45"/>
      <c r="HE269" s="45"/>
      <c r="HF269" s="45"/>
      <c r="HG269" s="45"/>
      <c r="HH269" s="45"/>
      <c r="HI269" s="45"/>
      <c r="HJ269" s="45"/>
      <c r="HK269" s="45"/>
      <c r="HL269" s="45"/>
      <c r="HM269" s="45"/>
      <c r="HN269" s="45"/>
      <c r="HO269" s="45"/>
      <c r="HP269" s="45"/>
      <c r="HQ269" s="45"/>
      <c r="HR269" s="45"/>
      <c r="HS269" s="45"/>
      <c r="HT269" s="45"/>
      <c r="HU269" s="45"/>
      <c r="HV269" s="45"/>
      <c r="HW269" s="45"/>
      <c r="HX269" s="45"/>
      <c r="HY269" s="45"/>
      <c r="HZ269" s="45"/>
      <c r="IA269" s="45"/>
      <c r="IB269" s="45"/>
      <c r="IC269" s="45"/>
      <c r="ID269" s="45"/>
      <c r="IE269" s="45"/>
      <c r="IF269" s="45"/>
      <c r="IG269" s="45"/>
      <c r="IH269" s="45"/>
      <c r="II269" s="45"/>
      <c r="IJ269" s="45"/>
      <c r="IK269" s="45"/>
      <c r="IL269" s="45"/>
      <c r="IM269" s="45"/>
      <c r="IN269" s="45"/>
      <c r="IO269" s="45"/>
      <c r="IP269" s="45"/>
      <c r="IQ269" s="45"/>
      <c r="IR269" s="45"/>
      <c r="IS269" s="45"/>
      <c r="IT269" s="45"/>
      <c r="IU269" s="45"/>
      <c r="IV269" s="45"/>
      <c r="IW269" s="45"/>
      <c r="IX269" s="45"/>
    </row>
    <row r="270" spans="2:258" x14ac:dyDescent="0.25">
      <c r="B270" s="106"/>
      <c r="C270" s="102"/>
      <c r="D270" s="103"/>
      <c r="E270" s="100"/>
      <c r="F270" s="100"/>
      <c r="G270" s="101"/>
      <c r="I270" s="1" t="str">
        <f t="shared" si="489"/>
        <v xml:space="preserve"> </v>
      </c>
      <c r="J270" s="4"/>
      <c r="K270" s="4"/>
      <c r="L270" s="11"/>
      <c r="N270" s="25" t="str">
        <f t="shared" si="490"/>
        <v xml:space="preserve"> </v>
      </c>
      <c r="O270" s="4" t="str">
        <f t="shared" si="491"/>
        <v xml:space="preserve"> </v>
      </c>
      <c r="P270" s="4"/>
      <c r="Q270" s="11"/>
      <c r="S270" s="25" t="str">
        <f t="shared" si="492"/>
        <v/>
      </c>
      <c r="T270" s="4" t="str">
        <f t="shared" si="488"/>
        <v xml:space="preserve"> </v>
      </c>
      <c r="U270" s="4"/>
      <c r="V270" s="12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5"/>
      <c r="DD270" s="45"/>
      <c r="DE270" s="45"/>
      <c r="DF270" s="45"/>
      <c r="DG270" s="45"/>
      <c r="DH270" s="45"/>
      <c r="DI270" s="45"/>
      <c r="DJ270" s="45"/>
      <c r="DK270" s="45"/>
      <c r="DL270" s="45"/>
      <c r="DM270" s="45"/>
      <c r="DN270" s="45"/>
      <c r="DO270" s="45"/>
      <c r="DP270" s="45"/>
      <c r="DQ270" s="45"/>
      <c r="DR270" s="45"/>
      <c r="DS270" s="45"/>
      <c r="DT270" s="45"/>
      <c r="DU270" s="45"/>
      <c r="DV270" s="45"/>
      <c r="DW270" s="45"/>
      <c r="DX270" s="45"/>
      <c r="DY270" s="45"/>
      <c r="DZ270" s="45"/>
      <c r="EA270" s="45"/>
      <c r="EB270" s="45"/>
      <c r="EC270" s="45"/>
      <c r="ED270" s="45"/>
      <c r="EE270" s="45"/>
      <c r="EF270" s="45"/>
      <c r="EG270" s="45"/>
      <c r="EH270" s="45"/>
      <c r="EI270" s="45"/>
      <c r="EJ270" s="45"/>
      <c r="EK270" s="45"/>
      <c r="EL270" s="45"/>
      <c r="EM270" s="45"/>
      <c r="EN270" s="45"/>
      <c r="EO270" s="45"/>
      <c r="EP270" s="45"/>
      <c r="EQ270" s="45"/>
      <c r="ER270" s="45"/>
      <c r="ES270" s="45"/>
      <c r="ET270" s="45"/>
      <c r="EU270" s="45"/>
      <c r="EV270" s="45"/>
      <c r="EW270" s="45"/>
      <c r="EX270" s="45"/>
      <c r="EY270" s="45"/>
      <c r="EZ270" s="45"/>
      <c r="FA270" s="45"/>
      <c r="FB270" s="45"/>
      <c r="FC270" s="45"/>
      <c r="FD270" s="45"/>
      <c r="FE270" s="45"/>
      <c r="FF270" s="45"/>
      <c r="FG270" s="45"/>
      <c r="FH270" s="45"/>
      <c r="FI270" s="45"/>
      <c r="FJ270" s="45"/>
      <c r="FK270" s="45"/>
      <c r="FL270" s="45"/>
      <c r="FM270" s="45"/>
      <c r="FN270" s="45"/>
      <c r="FO270" s="45"/>
      <c r="FP270" s="45"/>
      <c r="FQ270" s="45"/>
      <c r="FR270" s="45"/>
      <c r="FS270" s="45"/>
      <c r="FT270" s="45"/>
      <c r="FU270" s="45"/>
      <c r="FV270" s="45"/>
      <c r="FW270" s="45"/>
      <c r="FX270" s="45"/>
      <c r="FY270" s="45"/>
      <c r="FZ270" s="45"/>
      <c r="GA270" s="45"/>
      <c r="GB270" s="45"/>
      <c r="GC270" s="45"/>
      <c r="GD270" s="45"/>
      <c r="GE270" s="45"/>
      <c r="GF270" s="45"/>
      <c r="GG270" s="45"/>
      <c r="GH270" s="45"/>
      <c r="GI270" s="45"/>
      <c r="GJ270" s="45"/>
      <c r="GK270" s="45"/>
      <c r="GL270" s="45"/>
      <c r="GM270" s="45"/>
      <c r="GN270" s="45"/>
      <c r="GO270" s="45"/>
      <c r="GP270" s="45"/>
      <c r="GQ270" s="45"/>
      <c r="GR270" s="45"/>
      <c r="GS270" s="45"/>
      <c r="GT270" s="45"/>
      <c r="GU270" s="45"/>
      <c r="GV270" s="45"/>
      <c r="GW270" s="45"/>
      <c r="GX270" s="45"/>
      <c r="GY270" s="45"/>
      <c r="GZ270" s="45"/>
      <c r="HA270" s="45"/>
      <c r="HB270" s="45"/>
      <c r="HC270" s="45"/>
      <c r="HD270" s="45"/>
      <c r="HE270" s="45"/>
      <c r="HF270" s="45"/>
      <c r="HG270" s="45"/>
      <c r="HH270" s="45"/>
      <c r="HI270" s="45"/>
      <c r="HJ270" s="45"/>
      <c r="HK270" s="45"/>
      <c r="HL270" s="45"/>
      <c r="HM270" s="45"/>
      <c r="HN270" s="45"/>
      <c r="HO270" s="45"/>
      <c r="HP270" s="45"/>
      <c r="HQ270" s="45"/>
      <c r="HR270" s="45"/>
      <c r="HS270" s="45"/>
      <c r="HT270" s="45"/>
      <c r="HU270" s="45"/>
      <c r="HV270" s="45"/>
      <c r="HW270" s="45"/>
      <c r="HX270" s="45"/>
      <c r="HY270" s="45"/>
      <c r="HZ270" s="45"/>
      <c r="IA270" s="45"/>
      <c r="IB270" s="45"/>
      <c r="IC270" s="45"/>
      <c r="ID270" s="45"/>
      <c r="IE270" s="45"/>
      <c r="IF270" s="45"/>
      <c r="IG270" s="45"/>
      <c r="IH270" s="45"/>
      <c r="II270" s="45"/>
      <c r="IJ270" s="45"/>
      <c r="IK270" s="45"/>
      <c r="IL270" s="45"/>
      <c r="IM270" s="45"/>
      <c r="IN270" s="45"/>
      <c r="IO270" s="45"/>
      <c r="IP270" s="45"/>
      <c r="IQ270" s="45"/>
      <c r="IR270" s="45"/>
      <c r="IS270" s="45"/>
      <c r="IT270" s="45"/>
      <c r="IU270" s="45"/>
      <c r="IV270" s="45"/>
      <c r="IW270" s="45"/>
      <c r="IX270" s="45"/>
    </row>
    <row r="271" spans="2:258" ht="25.5" x14ac:dyDescent="0.25">
      <c r="B271" s="106"/>
      <c r="C271" s="94">
        <v>2</v>
      </c>
      <c r="D271" s="95" t="s">
        <v>17</v>
      </c>
      <c r="E271" s="96"/>
      <c r="F271" s="96"/>
      <c r="G271" s="104"/>
      <c r="I271" s="20">
        <f>+COUNTIF(I272:I276,"=x")+COUNTIF(I272:I276,"=vencida")+COUNTIF(I272:I276,"=cumplida")</f>
        <v>0</v>
      </c>
      <c r="J271" s="21">
        <f>+COUNTIF(J272:J276,"=x")</f>
        <v>0</v>
      </c>
      <c r="K271" s="22" t="str">
        <f>IFERROR(+J271/I271,"No se programaron actividades relacionadas con este objetivo")</f>
        <v>No se programaron actividades relacionadas con este objetivo</v>
      </c>
      <c r="L271" s="26"/>
      <c r="N271" s="20">
        <f>+COUNTIF(N272:N276,"=x")+COUNTIF(N272:N276,"=vencida")+COUNTIF(N272:N276,"=cumplida")</f>
        <v>0</v>
      </c>
      <c r="O271" s="21">
        <f>+COUNTIF(O272:O276,"=x")+COUNTIF(O272:O276,"=Cumplida")</f>
        <v>0</v>
      </c>
      <c r="P271" s="22" t="str">
        <f>IF(N271=0,"No se programaron actividades relacionadas con este objetivo",O271/N271)</f>
        <v>No se programaron actividades relacionadas con este objetivo</v>
      </c>
      <c r="Q271" s="26"/>
      <c r="S271" s="20">
        <f>+COUNTIF(S272:S276,"=x")+COUNTIF(S272:S276,"=vencida")+COUNTIF(S272:S276,"=cumplida")</f>
        <v>0</v>
      </c>
      <c r="T271" s="21">
        <f>+COUNTIF(T272:T276,"=x")+COUNTIF(T272:T276,"=Cumplida")</f>
        <v>0</v>
      </c>
      <c r="U271" s="22" t="str">
        <f>IF(S271=0,"No se programaron actividades relacionadas con este objetivo",T271/S271)</f>
        <v>No se programaron actividades relacionadas con este objetivo</v>
      </c>
      <c r="V271" s="30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  <c r="BP271" s="45"/>
      <c r="BQ271" s="45"/>
      <c r="BR271" s="45"/>
      <c r="BS271" s="45"/>
      <c r="BT271" s="45"/>
      <c r="BU271" s="45"/>
      <c r="BV271" s="45"/>
      <c r="BW271" s="45"/>
      <c r="BX271" s="45"/>
      <c r="BY271" s="45"/>
      <c r="BZ271" s="45"/>
      <c r="CA271" s="45"/>
      <c r="CB271" s="45"/>
      <c r="CC271" s="45"/>
      <c r="CD271" s="45"/>
      <c r="CE271" s="45"/>
      <c r="CF271" s="45"/>
      <c r="CG271" s="45"/>
      <c r="CH271" s="45"/>
      <c r="CI271" s="45"/>
      <c r="CJ271" s="45"/>
      <c r="CK271" s="45"/>
      <c r="CL271" s="45"/>
      <c r="CM271" s="45"/>
      <c r="CN271" s="45"/>
      <c r="CO271" s="45"/>
      <c r="CP271" s="45"/>
      <c r="CQ271" s="45"/>
      <c r="CR271" s="45"/>
      <c r="CS271" s="45"/>
      <c r="CT271" s="45"/>
      <c r="CU271" s="45"/>
      <c r="CV271" s="45"/>
      <c r="CW271" s="45"/>
      <c r="CX271" s="45"/>
      <c r="CY271" s="45"/>
      <c r="CZ271" s="45"/>
      <c r="DA271" s="45"/>
      <c r="DB271" s="45"/>
      <c r="DC271" s="45"/>
      <c r="DD271" s="45"/>
      <c r="DE271" s="45"/>
      <c r="DF271" s="45"/>
      <c r="DG271" s="45"/>
      <c r="DH271" s="45"/>
      <c r="DI271" s="45"/>
      <c r="DJ271" s="45"/>
      <c r="DK271" s="45"/>
      <c r="DL271" s="45"/>
      <c r="DM271" s="45"/>
      <c r="DN271" s="45"/>
      <c r="DO271" s="45"/>
      <c r="DP271" s="45"/>
      <c r="DQ271" s="45"/>
      <c r="DR271" s="45"/>
      <c r="DS271" s="45"/>
      <c r="DT271" s="45"/>
      <c r="DU271" s="45"/>
      <c r="DV271" s="45"/>
      <c r="DW271" s="45"/>
      <c r="DX271" s="45"/>
      <c r="DY271" s="45"/>
      <c r="DZ271" s="45"/>
      <c r="EA271" s="45"/>
      <c r="EB271" s="45"/>
      <c r="EC271" s="45"/>
      <c r="ED271" s="45"/>
      <c r="EE271" s="45"/>
      <c r="EF271" s="45"/>
      <c r="EG271" s="45"/>
      <c r="EH271" s="45"/>
      <c r="EI271" s="45"/>
      <c r="EJ271" s="45"/>
      <c r="EK271" s="45"/>
      <c r="EL271" s="45"/>
      <c r="EM271" s="45"/>
      <c r="EN271" s="45"/>
      <c r="EO271" s="45"/>
      <c r="EP271" s="45"/>
      <c r="EQ271" s="45"/>
      <c r="ER271" s="45"/>
      <c r="ES271" s="45"/>
      <c r="ET271" s="45"/>
      <c r="EU271" s="45"/>
      <c r="EV271" s="45"/>
      <c r="EW271" s="45"/>
      <c r="EX271" s="45"/>
      <c r="EY271" s="45"/>
      <c r="EZ271" s="45"/>
      <c r="FA271" s="45"/>
      <c r="FB271" s="45"/>
      <c r="FC271" s="45"/>
      <c r="FD271" s="45"/>
      <c r="FE271" s="45"/>
      <c r="FF271" s="45"/>
      <c r="FG271" s="45"/>
      <c r="FH271" s="45"/>
      <c r="FI271" s="45"/>
      <c r="FJ271" s="45"/>
      <c r="FK271" s="45"/>
      <c r="FL271" s="45"/>
      <c r="FM271" s="45"/>
      <c r="FN271" s="45"/>
      <c r="FO271" s="45"/>
      <c r="FP271" s="45"/>
      <c r="FQ271" s="45"/>
      <c r="FR271" s="45"/>
      <c r="FS271" s="45"/>
      <c r="FT271" s="45"/>
      <c r="FU271" s="45"/>
      <c r="FV271" s="45"/>
      <c r="FW271" s="45"/>
      <c r="FX271" s="45"/>
      <c r="FY271" s="45"/>
      <c r="FZ271" s="45"/>
      <c r="GA271" s="45"/>
      <c r="GB271" s="45"/>
      <c r="GC271" s="45"/>
      <c r="GD271" s="45"/>
      <c r="GE271" s="45"/>
      <c r="GF271" s="45"/>
      <c r="GG271" s="45"/>
      <c r="GH271" s="45"/>
      <c r="GI271" s="45"/>
      <c r="GJ271" s="45"/>
      <c r="GK271" s="45"/>
      <c r="GL271" s="45"/>
      <c r="GM271" s="45"/>
      <c r="GN271" s="45"/>
      <c r="GO271" s="45"/>
      <c r="GP271" s="45"/>
      <c r="GQ271" s="45"/>
      <c r="GR271" s="45"/>
      <c r="GS271" s="45"/>
      <c r="GT271" s="45"/>
      <c r="GU271" s="45"/>
      <c r="GV271" s="45"/>
      <c r="GW271" s="45"/>
      <c r="GX271" s="45"/>
      <c r="GY271" s="45"/>
      <c r="GZ271" s="45"/>
      <c r="HA271" s="45"/>
      <c r="HB271" s="45"/>
      <c r="HC271" s="45"/>
      <c r="HD271" s="45"/>
      <c r="HE271" s="45"/>
      <c r="HF271" s="45"/>
      <c r="HG271" s="45"/>
      <c r="HH271" s="45"/>
      <c r="HI271" s="45"/>
      <c r="HJ271" s="45"/>
      <c r="HK271" s="45"/>
      <c r="HL271" s="45"/>
      <c r="HM271" s="45"/>
      <c r="HN271" s="45"/>
      <c r="HO271" s="45"/>
      <c r="HP271" s="45"/>
      <c r="HQ271" s="45"/>
      <c r="HR271" s="45"/>
      <c r="HS271" s="45"/>
      <c r="HT271" s="45"/>
      <c r="HU271" s="45"/>
      <c r="HV271" s="45"/>
      <c r="HW271" s="45"/>
      <c r="HX271" s="45"/>
      <c r="HY271" s="45"/>
      <c r="HZ271" s="45"/>
      <c r="IA271" s="45"/>
      <c r="IB271" s="45"/>
      <c r="IC271" s="45"/>
      <c r="ID271" s="45"/>
      <c r="IE271" s="45"/>
      <c r="IF271" s="45"/>
      <c r="IG271" s="45"/>
      <c r="IH271" s="45"/>
      <c r="II271" s="45"/>
      <c r="IJ271" s="45"/>
      <c r="IK271" s="45"/>
      <c r="IL271" s="45"/>
      <c r="IM271" s="45"/>
      <c r="IN271" s="45"/>
      <c r="IO271" s="45"/>
      <c r="IP271" s="45"/>
      <c r="IQ271" s="45"/>
      <c r="IR271" s="45"/>
      <c r="IS271" s="45"/>
      <c r="IT271" s="45"/>
      <c r="IU271" s="45"/>
      <c r="IV271" s="45"/>
      <c r="IW271" s="45"/>
      <c r="IX271" s="45"/>
    </row>
    <row r="272" spans="2:258" x14ac:dyDescent="0.25">
      <c r="B272" s="106"/>
      <c r="C272" s="98" t="s">
        <v>18</v>
      </c>
      <c r="D272" s="99" t="s">
        <v>16</v>
      </c>
      <c r="E272" s="100"/>
      <c r="F272" s="100"/>
      <c r="G272" s="105"/>
      <c r="I272" s="1" t="str">
        <f>+IF(AND(G272&lt;=$K$10,G272&gt;0),"x"," ")</f>
        <v xml:space="preserve"> </v>
      </c>
      <c r="J272" s="4"/>
      <c r="K272" s="4"/>
      <c r="L272" s="11"/>
      <c r="N272" s="25" t="str">
        <f>+IF(AND(G272&lt;=$P$10,G272&gt;0),IF(G272&lt;=$K$10,IF(J272="x","cumplida","vencida"),"x")," ")</f>
        <v xml:space="preserve"> </v>
      </c>
      <c r="O272" s="4" t="str">
        <f>+IF(N272="cumplida","x"," ")</f>
        <v xml:space="preserve"> </v>
      </c>
      <c r="P272" s="4"/>
      <c r="Q272" s="11"/>
      <c r="S272" s="25" t="str">
        <f>+IF(N272="cumplida","cumplida",IF(OR(N272="vencida",N272="x"),IF(O272="x","cumplida","vencida"),IF(G272&gt;0,"x","")))</f>
        <v/>
      </c>
      <c r="T272" s="4" t="str">
        <f t="shared" ref="T272:T276" si="493">+IF(S272="cumplida","x"," ")</f>
        <v xml:space="preserve"> </v>
      </c>
      <c r="U272" s="4"/>
      <c r="V272" s="11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  <c r="BP272" s="45"/>
      <c r="BQ272" s="45"/>
      <c r="BR272" s="45"/>
      <c r="BS272" s="45"/>
      <c r="BT272" s="45"/>
      <c r="BU272" s="45"/>
      <c r="BV272" s="45"/>
      <c r="BW272" s="45"/>
      <c r="BX272" s="45"/>
      <c r="BY272" s="45"/>
      <c r="BZ272" s="45"/>
      <c r="CA272" s="45"/>
      <c r="CB272" s="45"/>
      <c r="CC272" s="45"/>
      <c r="CD272" s="45"/>
      <c r="CE272" s="45"/>
      <c r="CF272" s="45"/>
      <c r="CG272" s="45"/>
      <c r="CH272" s="45"/>
      <c r="CI272" s="45"/>
      <c r="CJ272" s="45"/>
      <c r="CK272" s="45"/>
      <c r="CL272" s="45"/>
      <c r="CM272" s="45"/>
      <c r="CN272" s="45"/>
      <c r="CO272" s="45"/>
      <c r="CP272" s="45"/>
      <c r="CQ272" s="45"/>
      <c r="CR272" s="45"/>
      <c r="CS272" s="45"/>
      <c r="CT272" s="45"/>
      <c r="CU272" s="45"/>
      <c r="CV272" s="45"/>
      <c r="CW272" s="45"/>
      <c r="CX272" s="45"/>
      <c r="CY272" s="45"/>
      <c r="CZ272" s="45"/>
      <c r="DA272" s="45"/>
      <c r="DB272" s="45"/>
      <c r="DC272" s="45"/>
      <c r="DD272" s="45"/>
      <c r="DE272" s="45"/>
      <c r="DF272" s="45"/>
      <c r="DG272" s="45"/>
      <c r="DH272" s="45"/>
      <c r="DI272" s="45"/>
      <c r="DJ272" s="45"/>
      <c r="DK272" s="45"/>
      <c r="DL272" s="45"/>
      <c r="DM272" s="45"/>
      <c r="DN272" s="45"/>
      <c r="DO272" s="45"/>
      <c r="DP272" s="45"/>
      <c r="DQ272" s="45"/>
      <c r="DR272" s="45"/>
      <c r="DS272" s="45"/>
      <c r="DT272" s="45"/>
      <c r="DU272" s="45"/>
      <c r="DV272" s="45"/>
      <c r="DW272" s="45"/>
      <c r="DX272" s="45"/>
      <c r="DY272" s="45"/>
      <c r="DZ272" s="45"/>
      <c r="EA272" s="45"/>
      <c r="EB272" s="45"/>
      <c r="EC272" s="45"/>
      <c r="ED272" s="45"/>
      <c r="EE272" s="45"/>
      <c r="EF272" s="45"/>
      <c r="EG272" s="45"/>
      <c r="EH272" s="45"/>
      <c r="EI272" s="45"/>
      <c r="EJ272" s="45"/>
      <c r="EK272" s="45"/>
      <c r="EL272" s="45"/>
      <c r="EM272" s="45"/>
      <c r="EN272" s="45"/>
      <c r="EO272" s="45"/>
      <c r="EP272" s="45"/>
      <c r="EQ272" s="45"/>
      <c r="ER272" s="45"/>
      <c r="ES272" s="45"/>
      <c r="ET272" s="45"/>
      <c r="EU272" s="45"/>
      <c r="EV272" s="45"/>
      <c r="EW272" s="45"/>
      <c r="EX272" s="45"/>
      <c r="EY272" s="45"/>
      <c r="EZ272" s="45"/>
      <c r="FA272" s="45"/>
      <c r="FB272" s="45"/>
      <c r="FC272" s="45"/>
      <c r="FD272" s="45"/>
      <c r="FE272" s="45"/>
      <c r="FF272" s="45"/>
      <c r="FG272" s="45"/>
      <c r="FH272" s="45"/>
      <c r="FI272" s="45"/>
      <c r="FJ272" s="45"/>
      <c r="FK272" s="45"/>
      <c r="FL272" s="45"/>
      <c r="FM272" s="45"/>
      <c r="FN272" s="45"/>
      <c r="FO272" s="45"/>
      <c r="FP272" s="45"/>
      <c r="FQ272" s="45"/>
      <c r="FR272" s="45"/>
      <c r="FS272" s="45"/>
      <c r="FT272" s="45"/>
      <c r="FU272" s="45"/>
      <c r="FV272" s="45"/>
      <c r="FW272" s="45"/>
      <c r="FX272" s="45"/>
      <c r="FY272" s="45"/>
      <c r="FZ272" s="45"/>
      <c r="GA272" s="45"/>
      <c r="GB272" s="45"/>
      <c r="GC272" s="45"/>
      <c r="GD272" s="45"/>
      <c r="GE272" s="45"/>
      <c r="GF272" s="45"/>
      <c r="GG272" s="45"/>
      <c r="GH272" s="45"/>
      <c r="GI272" s="45"/>
      <c r="GJ272" s="45"/>
      <c r="GK272" s="45"/>
      <c r="GL272" s="45"/>
      <c r="GM272" s="45"/>
      <c r="GN272" s="45"/>
      <c r="GO272" s="45"/>
      <c r="GP272" s="45"/>
      <c r="GQ272" s="45"/>
      <c r="GR272" s="45"/>
      <c r="GS272" s="45"/>
      <c r="GT272" s="45"/>
      <c r="GU272" s="45"/>
      <c r="GV272" s="45"/>
      <c r="GW272" s="45"/>
      <c r="GX272" s="45"/>
      <c r="GY272" s="45"/>
      <c r="GZ272" s="45"/>
      <c r="HA272" s="45"/>
      <c r="HB272" s="45"/>
      <c r="HC272" s="45"/>
      <c r="HD272" s="45"/>
      <c r="HE272" s="45"/>
      <c r="HF272" s="45"/>
      <c r="HG272" s="45"/>
      <c r="HH272" s="45"/>
      <c r="HI272" s="45"/>
      <c r="HJ272" s="45"/>
      <c r="HK272" s="45"/>
      <c r="HL272" s="45"/>
      <c r="HM272" s="45"/>
      <c r="HN272" s="45"/>
      <c r="HO272" s="45"/>
      <c r="HP272" s="45"/>
      <c r="HQ272" s="45"/>
      <c r="HR272" s="45"/>
      <c r="HS272" s="45"/>
      <c r="HT272" s="45"/>
      <c r="HU272" s="45"/>
      <c r="HV272" s="45"/>
      <c r="HW272" s="45"/>
      <c r="HX272" s="45"/>
      <c r="HY272" s="45"/>
      <c r="HZ272" s="45"/>
      <c r="IA272" s="45"/>
      <c r="IB272" s="45"/>
      <c r="IC272" s="45"/>
      <c r="ID272" s="45"/>
      <c r="IE272" s="45"/>
      <c r="IF272" s="45"/>
      <c r="IG272" s="45"/>
      <c r="IH272" s="45"/>
      <c r="II272" s="45"/>
      <c r="IJ272" s="45"/>
      <c r="IK272" s="45"/>
      <c r="IL272" s="45"/>
      <c r="IM272" s="45"/>
      <c r="IN272" s="45"/>
      <c r="IO272" s="45"/>
      <c r="IP272" s="45"/>
      <c r="IQ272" s="45"/>
      <c r="IR272" s="45"/>
      <c r="IS272" s="45"/>
      <c r="IT272" s="45"/>
      <c r="IU272" s="45"/>
      <c r="IV272" s="45"/>
      <c r="IW272" s="45"/>
      <c r="IX272" s="45"/>
    </row>
    <row r="273" spans="2:258" x14ac:dyDescent="0.25">
      <c r="B273" s="106"/>
      <c r="C273" s="98" t="s">
        <v>19</v>
      </c>
      <c r="D273" s="99" t="s">
        <v>21</v>
      </c>
      <c r="E273" s="100"/>
      <c r="F273" s="100"/>
      <c r="G273" s="105"/>
      <c r="I273" s="1" t="str">
        <f t="shared" ref="I273:I276" si="494">+IF(AND(G273&lt;=$K$10,G273&gt;0),"x"," ")</f>
        <v xml:space="preserve"> </v>
      </c>
      <c r="J273" s="4"/>
      <c r="K273" s="4"/>
      <c r="L273" s="11"/>
      <c r="N273" s="25" t="str">
        <f t="shared" ref="N273:N276" si="495">+IF(AND(G273&lt;=$P$10,G273&gt;0),IF(G273&lt;=$K$10,IF(J273="x","cumplida","vencida"),"x")," ")</f>
        <v xml:space="preserve"> </v>
      </c>
      <c r="O273" s="4" t="str">
        <f t="shared" ref="O273:O276" si="496">+IF(N273="cumplida","x"," ")</f>
        <v xml:space="preserve"> </v>
      </c>
      <c r="P273" s="4"/>
      <c r="Q273" s="11"/>
      <c r="S273" s="25" t="str">
        <f t="shared" ref="S273:S276" si="497">+IF(N273="cumplida","cumplida",IF(OR(N273="vencida",N273="x"),IF(O273="x","cumplida","vencida"),IF(G273&gt;0,"x","")))</f>
        <v/>
      </c>
      <c r="T273" s="4" t="str">
        <f t="shared" si="493"/>
        <v xml:space="preserve"> </v>
      </c>
      <c r="U273" s="4"/>
      <c r="V273" s="11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  <c r="BP273" s="45"/>
      <c r="BQ273" s="45"/>
      <c r="BR273" s="45"/>
      <c r="BS273" s="45"/>
      <c r="BT273" s="45"/>
      <c r="BU273" s="45"/>
      <c r="BV273" s="45"/>
      <c r="BW273" s="45"/>
      <c r="BX273" s="45"/>
      <c r="BY273" s="45"/>
      <c r="BZ273" s="45"/>
      <c r="CA273" s="45"/>
      <c r="CB273" s="45"/>
      <c r="CC273" s="45"/>
      <c r="CD273" s="45"/>
      <c r="CE273" s="45"/>
      <c r="CF273" s="45"/>
      <c r="CG273" s="45"/>
      <c r="CH273" s="45"/>
      <c r="CI273" s="45"/>
      <c r="CJ273" s="45"/>
      <c r="CK273" s="45"/>
      <c r="CL273" s="45"/>
      <c r="CM273" s="45"/>
      <c r="CN273" s="45"/>
      <c r="CO273" s="45"/>
      <c r="CP273" s="45"/>
      <c r="CQ273" s="45"/>
      <c r="CR273" s="45"/>
      <c r="CS273" s="45"/>
      <c r="CT273" s="45"/>
      <c r="CU273" s="45"/>
      <c r="CV273" s="45"/>
      <c r="CW273" s="45"/>
      <c r="CX273" s="45"/>
      <c r="CY273" s="45"/>
      <c r="CZ273" s="45"/>
      <c r="DA273" s="45"/>
      <c r="DB273" s="45"/>
      <c r="DC273" s="45"/>
      <c r="DD273" s="45"/>
      <c r="DE273" s="45"/>
      <c r="DF273" s="45"/>
      <c r="DG273" s="45"/>
      <c r="DH273" s="45"/>
      <c r="DI273" s="45"/>
      <c r="DJ273" s="45"/>
      <c r="DK273" s="45"/>
      <c r="DL273" s="45"/>
      <c r="DM273" s="45"/>
      <c r="DN273" s="45"/>
      <c r="DO273" s="45"/>
      <c r="DP273" s="45"/>
      <c r="DQ273" s="45"/>
      <c r="DR273" s="45"/>
      <c r="DS273" s="45"/>
      <c r="DT273" s="45"/>
      <c r="DU273" s="45"/>
      <c r="DV273" s="45"/>
      <c r="DW273" s="45"/>
      <c r="DX273" s="45"/>
      <c r="DY273" s="45"/>
      <c r="DZ273" s="45"/>
      <c r="EA273" s="45"/>
      <c r="EB273" s="45"/>
      <c r="EC273" s="45"/>
      <c r="ED273" s="45"/>
      <c r="EE273" s="45"/>
      <c r="EF273" s="45"/>
      <c r="EG273" s="45"/>
      <c r="EH273" s="45"/>
      <c r="EI273" s="45"/>
      <c r="EJ273" s="45"/>
      <c r="EK273" s="45"/>
      <c r="EL273" s="45"/>
      <c r="EM273" s="45"/>
      <c r="EN273" s="45"/>
      <c r="EO273" s="45"/>
      <c r="EP273" s="45"/>
      <c r="EQ273" s="45"/>
      <c r="ER273" s="45"/>
      <c r="ES273" s="45"/>
      <c r="ET273" s="45"/>
      <c r="EU273" s="45"/>
      <c r="EV273" s="45"/>
      <c r="EW273" s="45"/>
      <c r="EX273" s="45"/>
      <c r="EY273" s="45"/>
      <c r="EZ273" s="45"/>
      <c r="FA273" s="45"/>
      <c r="FB273" s="45"/>
      <c r="FC273" s="45"/>
      <c r="FD273" s="45"/>
      <c r="FE273" s="45"/>
      <c r="FF273" s="45"/>
      <c r="FG273" s="45"/>
      <c r="FH273" s="45"/>
      <c r="FI273" s="45"/>
      <c r="FJ273" s="45"/>
      <c r="FK273" s="45"/>
      <c r="FL273" s="45"/>
      <c r="FM273" s="45"/>
      <c r="FN273" s="45"/>
      <c r="FO273" s="45"/>
      <c r="FP273" s="45"/>
      <c r="FQ273" s="45"/>
      <c r="FR273" s="45"/>
      <c r="FS273" s="45"/>
      <c r="FT273" s="45"/>
      <c r="FU273" s="45"/>
      <c r="FV273" s="45"/>
      <c r="FW273" s="45"/>
      <c r="FX273" s="45"/>
      <c r="FY273" s="45"/>
      <c r="FZ273" s="45"/>
      <c r="GA273" s="45"/>
      <c r="GB273" s="45"/>
      <c r="GC273" s="45"/>
      <c r="GD273" s="45"/>
      <c r="GE273" s="45"/>
      <c r="GF273" s="45"/>
      <c r="GG273" s="45"/>
      <c r="GH273" s="45"/>
      <c r="GI273" s="45"/>
      <c r="GJ273" s="45"/>
      <c r="GK273" s="45"/>
      <c r="GL273" s="45"/>
      <c r="GM273" s="45"/>
      <c r="GN273" s="45"/>
      <c r="GO273" s="45"/>
      <c r="GP273" s="45"/>
      <c r="GQ273" s="45"/>
      <c r="GR273" s="45"/>
      <c r="GS273" s="45"/>
      <c r="GT273" s="45"/>
      <c r="GU273" s="45"/>
      <c r="GV273" s="45"/>
      <c r="GW273" s="45"/>
      <c r="GX273" s="45"/>
      <c r="GY273" s="45"/>
      <c r="GZ273" s="45"/>
      <c r="HA273" s="45"/>
      <c r="HB273" s="45"/>
      <c r="HC273" s="45"/>
      <c r="HD273" s="45"/>
      <c r="HE273" s="45"/>
      <c r="HF273" s="45"/>
      <c r="HG273" s="45"/>
      <c r="HH273" s="45"/>
      <c r="HI273" s="45"/>
      <c r="HJ273" s="45"/>
      <c r="HK273" s="45"/>
      <c r="HL273" s="45"/>
      <c r="HM273" s="45"/>
      <c r="HN273" s="45"/>
      <c r="HO273" s="45"/>
      <c r="HP273" s="45"/>
      <c r="HQ273" s="45"/>
      <c r="HR273" s="45"/>
      <c r="HS273" s="45"/>
      <c r="HT273" s="45"/>
      <c r="HU273" s="45"/>
      <c r="HV273" s="45"/>
      <c r="HW273" s="45"/>
      <c r="HX273" s="45"/>
      <c r="HY273" s="45"/>
      <c r="HZ273" s="45"/>
      <c r="IA273" s="45"/>
      <c r="IB273" s="45"/>
      <c r="IC273" s="45"/>
      <c r="ID273" s="45"/>
      <c r="IE273" s="45"/>
      <c r="IF273" s="45"/>
      <c r="IG273" s="45"/>
      <c r="IH273" s="45"/>
      <c r="II273" s="45"/>
      <c r="IJ273" s="45"/>
      <c r="IK273" s="45"/>
      <c r="IL273" s="45"/>
      <c r="IM273" s="45"/>
      <c r="IN273" s="45"/>
      <c r="IO273" s="45"/>
      <c r="IP273" s="45"/>
      <c r="IQ273" s="45"/>
      <c r="IR273" s="45"/>
      <c r="IS273" s="45"/>
      <c r="IT273" s="45"/>
      <c r="IU273" s="45"/>
      <c r="IV273" s="45"/>
      <c r="IW273" s="45"/>
      <c r="IX273" s="45"/>
    </row>
    <row r="274" spans="2:258" x14ac:dyDescent="0.25">
      <c r="B274" s="106"/>
      <c r="C274" s="98" t="s">
        <v>20</v>
      </c>
      <c r="D274" s="99" t="s">
        <v>22</v>
      </c>
      <c r="E274" s="100"/>
      <c r="F274" s="100"/>
      <c r="G274" s="105"/>
      <c r="I274" s="1" t="str">
        <f t="shared" si="494"/>
        <v xml:space="preserve"> </v>
      </c>
      <c r="J274" s="4"/>
      <c r="K274" s="4"/>
      <c r="L274" s="11"/>
      <c r="N274" s="25" t="str">
        <f t="shared" si="495"/>
        <v xml:space="preserve"> </v>
      </c>
      <c r="O274" s="4" t="str">
        <f t="shared" si="496"/>
        <v xml:space="preserve"> </v>
      </c>
      <c r="P274" s="4"/>
      <c r="Q274" s="11"/>
      <c r="S274" s="25" t="str">
        <f t="shared" si="497"/>
        <v/>
      </c>
      <c r="T274" s="4" t="str">
        <f t="shared" si="493"/>
        <v xml:space="preserve"> </v>
      </c>
      <c r="U274" s="4"/>
      <c r="V274" s="11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  <c r="CM274" s="45"/>
      <c r="CN274" s="45"/>
      <c r="CO274" s="45"/>
      <c r="CP274" s="45"/>
      <c r="CQ274" s="45"/>
      <c r="CR274" s="45"/>
      <c r="CS274" s="45"/>
      <c r="CT274" s="45"/>
      <c r="CU274" s="45"/>
      <c r="CV274" s="45"/>
      <c r="CW274" s="45"/>
      <c r="CX274" s="45"/>
      <c r="CY274" s="45"/>
      <c r="CZ274" s="45"/>
      <c r="DA274" s="45"/>
      <c r="DB274" s="45"/>
      <c r="DC274" s="45"/>
      <c r="DD274" s="45"/>
      <c r="DE274" s="45"/>
      <c r="DF274" s="45"/>
      <c r="DG274" s="45"/>
      <c r="DH274" s="45"/>
      <c r="DI274" s="45"/>
      <c r="DJ274" s="45"/>
      <c r="DK274" s="45"/>
      <c r="DL274" s="45"/>
      <c r="DM274" s="45"/>
      <c r="DN274" s="45"/>
      <c r="DO274" s="45"/>
      <c r="DP274" s="45"/>
      <c r="DQ274" s="45"/>
      <c r="DR274" s="45"/>
      <c r="DS274" s="45"/>
      <c r="DT274" s="45"/>
      <c r="DU274" s="45"/>
      <c r="DV274" s="45"/>
      <c r="DW274" s="45"/>
      <c r="DX274" s="45"/>
      <c r="DY274" s="45"/>
      <c r="DZ274" s="45"/>
      <c r="EA274" s="45"/>
      <c r="EB274" s="45"/>
      <c r="EC274" s="45"/>
      <c r="ED274" s="45"/>
      <c r="EE274" s="45"/>
      <c r="EF274" s="45"/>
      <c r="EG274" s="45"/>
      <c r="EH274" s="45"/>
      <c r="EI274" s="45"/>
      <c r="EJ274" s="45"/>
      <c r="EK274" s="45"/>
      <c r="EL274" s="45"/>
      <c r="EM274" s="45"/>
      <c r="EN274" s="45"/>
      <c r="EO274" s="45"/>
      <c r="EP274" s="45"/>
      <c r="EQ274" s="45"/>
      <c r="ER274" s="45"/>
      <c r="ES274" s="45"/>
      <c r="ET274" s="45"/>
      <c r="EU274" s="45"/>
      <c r="EV274" s="45"/>
      <c r="EW274" s="45"/>
      <c r="EX274" s="45"/>
      <c r="EY274" s="45"/>
      <c r="EZ274" s="45"/>
      <c r="FA274" s="45"/>
      <c r="FB274" s="45"/>
      <c r="FC274" s="45"/>
      <c r="FD274" s="45"/>
      <c r="FE274" s="45"/>
      <c r="FF274" s="45"/>
      <c r="FG274" s="45"/>
      <c r="FH274" s="45"/>
      <c r="FI274" s="45"/>
      <c r="FJ274" s="45"/>
      <c r="FK274" s="45"/>
      <c r="FL274" s="45"/>
      <c r="FM274" s="45"/>
      <c r="FN274" s="45"/>
      <c r="FO274" s="45"/>
      <c r="FP274" s="45"/>
      <c r="FQ274" s="45"/>
      <c r="FR274" s="45"/>
      <c r="FS274" s="45"/>
      <c r="FT274" s="45"/>
      <c r="FU274" s="45"/>
      <c r="FV274" s="45"/>
      <c r="FW274" s="45"/>
      <c r="FX274" s="45"/>
      <c r="FY274" s="45"/>
      <c r="FZ274" s="45"/>
      <c r="GA274" s="45"/>
      <c r="GB274" s="45"/>
      <c r="GC274" s="45"/>
      <c r="GD274" s="45"/>
      <c r="GE274" s="45"/>
      <c r="GF274" s="45"/>
      <c r="GG274" s="45"/>
      <c r="GH274" s="45"/>
      <c r="GI274" s="45"/>
      <c r="GJ274" s="45"/>
      <c r="GK274" s="45"/>
      <c r="GL274" s="45"/>
      <c r="GM274" s="45"/>
      <c r="GN274" s="45"/>
      <c r="GO274" s="45"/>
      <c r="GP274" s="45"/>
      <c r="GQ274" s="45"/>
      <c r="GR274" s="45"/>
      <c r="GS274" s="45"/>
      <c r="GT274" s="45"/>
      <c r="GU274" s="45"/>
      <c r="GV274" s="45"/>
      <c r="GW274" s="45"/>
      <c r="GX274" s="45"/>
      <c r="GY274" s="45"/>
      <c r="GZ274" s="45"/>
      <c r="HA274" s="45"/>
      <c r="HB274" s="45"/>
      <c r="HC274" s="45"/>
      <c r="HD274" s="45"/>
      <c r="HE274" s="45"/>
      <c r="HF274" s="45"/>
      <c r="HG274" s="45"/>
      <c r="HH274" s="45"/>
      <c r="HI274" s="45"/>
      <c r="HJ274" s="45"/>
      <c r="HK274" s="45"/>
      <c r="HL274" s="45"/>
      <c r="HM274" s="45"/>
      <c r="HN274" s="45"/>
      <c r="HO274" s="45"/>
      <c r="HP274" s="45"/>
      <c r="HQ274" s="45"/>
      <c r="HR274" s="45"/>
      <c r="HS274" s="45"/>
      <c r="HT274" s="45"/>
      <c r="HU274" s="45"/>
      <c r="HV274" s="45"/>
      <c r="HW274" s="45"/>
      <c r="HX274" s="45"/>
      <c r="HY274" s="45"/>
      <c r="HZ274" s="45"/>
      <c r="IA274" s="45"/>
      <c r="IB274" s="45"/>
      <c r="IC274" s="45"/>
      <c r="ID274" s="45"/>
      <c r="IE274" s="45"/>
      <c r="IF274" s="45"/>
      <c r="IG274" s="45"/>
      <c r="IH274" s="45"/>
      <c r="II274" s="45"/>
      <c r="IJ274" s="45"/>
      <c r="IK274" s="45"/>
      <c r="IL274" s="45"/>
      <c r="IM274" s="45"/>
      <c r="IN274" s="45"/>
      <c r="IO274" s="45"/>
      <c r="IP274" s="45"/>
      <c r="IQ274" s="45"/>
      <c r="IR274" s="45"/>
      <c r="IS274" s="45"/>
      <c r="IT274" s="45"/>
      <c r="IU274" s="45"/>
      <c r="IV274" s="45"/>
      <c r="IW274" s="45"/>
      <c r="IX274" s="45"/>
    </row>
    <row r="275" spans="2:258" x14ac:dyDescent="0.25">
      <c r="B275" s="106"/>
      <c r="C275" s="98" t="s">
        <v>12</v>
      </c>
      <c r="D275" s="103" t="s">
        <v>12</v>
      </c>
      <c r="E275" s="100"/>
      <c r="F275" s="100"/>
      <c r="G275" s="105"/>
      <c r="I275" s="1" t="str">
        <f t="shared" si="494"/>
        <v xml:space="preserve"> </v>
      </c>
      <c r="J275" s="4"/>
      <c r="K275" s="4"/>
      <c r="L275" s="11"/>
      <c r="N275" s="25" t="str">
        <f t="shared" si="495"/>
        <v xml:space="preserve"> </v>
      </c>
      <c r="O275" s="4" t="str">
        <f t="shared" si="496"/>
        <v xml:space="preserve"> </v>
      </c>
      <c r="P275" s="4"/>
      <c r="Q275" s="11"/>
      <c r="S275" s="25" t="str">
        <f t="shared" si="497"/>
        <v/>
      </c>
      <c r="T275" s="4" t="str">
        <f t="shared" si="493"/>
        <v xml:space="preserve"> </v>
      </c>
      <c r="U275" s="4"/>
      <c r="V275" s="11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  <c r="CM275" s="45"/>
      <c r="CN275" s="45"/>
      <c r="CO275" s="45"/>
      <c r="CP275" s="45"/>
      <c r="CQ275" s="45"/>
      <c r="CR275" s="45"/>
      <c r="CS275" s="45"/>
      <c r="CT275" s="45"/>
      <c r="CU275" s="45"/>
      <c r="CV275" s="45"/>
      <c r="CW275" s="45"/>
      <c r="CX275" s="45"/>
      <c r="CY275" s="45"/>
      <c r="CZ275" s="45"/>
      <c r="DA275" s="45"/>
      <c r="DB275" s="45"/>
      <c r="DC275" s="45"/>
      <c r="DD275" s="45"/>
      <c r="DE275" s="45"/>
      <c r="DF275" s="45"/>
      <c r="DG275" s="45"/>
      <c r="DH275" s="45"/>
      <c r="DI275" s="45"/>
      <c r="DJ275" s="45"/>
      <c r="DK275" s="45"/>
      <c r="DL275" s="45"/>
      <c r="DM275" s="45"/>
      <c r="DN275" s="45"/>
      <c r="DO275" s="45"/>
      <c r="DP275" s="45"/>
      <c r="DQ275" s="45"/>
      <c r="DR275" s="45"/>
      <c r="DS275" s="45"/>
      <c r="DT275" s="45"/>
      <c r="DU275" s="45"/>
      <c r="DV275" s="45"/>
      <c r="DW275" s="45"/>
      <c r="DX275" s="45"/>
      <c r="DY275" s="45"/>
      <c r="DZ275" s="45"/>
      <c r="EA275" s="45"/>
      <c r="EB275" s="45"/>
      <c r="EC275" s="45"/>
      <c r="ED275" s="45"/>
      <c r="EE275" s="45"/>
      <c r="EF275" s="45"/>
      <c r="EG275" s="45"/>
      <c r="EH275" s="45"/>
      <c r="EI275" s="45"/>
      <c r="EJ275" s="45"/>
      <c r="EK275" s="45"/>
      <c r="EL275" s="45"/>
      <c r="EM275" s="45"/>
      <c r="EN275" s="45"/>
      <c r="EO275" s="45"/>
      <c r="EP275" s="45"/>
      <c r="EQ275" s="45"/>
      <c r="ER275" s="45"/>
      <c r="ES275" s="45"/>
      <c r="ET275" s="45"/>
      <c r="EU275" s="45"/>
      <c r="EV275" s="45"/>
      <c r="EW275" s="45"/>
      <c r="EX275" s="45"/>
      <c r="EY275" s="45"/>
      <c r="EZ275" s="45"/>
      <c r="FA275" s="45"/>
      <c r="FB275" s="45"/>
      <c r="FC275" s="45"/>
      <c r="FD275" s="45"/>
      <c r="FE275" s="45"/>
      <c r="FF275" s="45"/>
      <c r="FG275" s="45"/>
      <c r="FH275" s="45"/>
      <c r="FI275" s="45"/>
      <c r="FJ275" s="45"/>
      <c r="FK275" s="45"/>
      <c r="FL275" s="45"/>
      <c r="FM275" s="45"/>
      <c r="FN275" s="45"/>
      <c r="FO275" s="45"/>
      <c r="FP275" s="45"/>
      <c r="FQ275" s="45"/>
      <c r="FR275" s="45"/>
      <c r="FS275" s="45"/>
      <c r="FT275" s="45"/>
      <c r="FU275" s="45"/>
      <c r="FV275" s="45"/>
      <c r="FW275" s="45"/>
      <c r="FX275" s="45"/>
      <c r="FY275" s="45"/>
      <c r="FZ275" s="45"/>
      <c r="GA275" s="45"/>
      <c r="GB275" s="45"/>
      <c r="GC275" s="45"/>
      <c r="GD275" s="45"/>
      <c r="GE275" s="45"/>
      <c r="GF275" s="45"/>
      <c r="GG275" s="45"/>
      <c r="GH275" s="45"/>
      <c r="GI275" s="45"/>
      <c r="GJ275" s="45"/>
      <c r="GK275" s="45"/>
      <c r="GL275" s="45"/>
      <c r="GM275" s="45"/>
      <c r="GN275" s="45"/>
      <c r="GO275" s="45"/>
      <c r="GP275" s="45"/>
      <c r="GQ275" s="45"/>
      <c r="GR275" s="45"/>
      <c r="GS275" s="45"/>
      <c r="GT275" s="45"/>
      <c r="GU275" s="45"/>
      <c r="GV275" s="45"/>
      <c r="GW275" s="45"/>
      <c r="GX275" s="45"/>
      <c r="GY275" s="45"/>
      <c r="GZ275" s="45"/>
      <c r="HA275" s="45"/>
      <c r="HB275" s="45"/>
      <c r="HC275" s="45"/>
      <c r="HD275" s="45"/>
      <c r="HE275" s="45"/>
      <c r="HF275" s="45"/>
      <c r="HG275" s="45"/>
      <c r="HH275" s="45"/>
      <c r="HI275" s="45"/>
      <c r="HJ275" s="45"/>
      <c r="HK275" s="45"/>
      <c r="HL275" s="45"/>
      <c r="HM275" s="45"/>
      <c r="HN275" s="45"/>
      <c r="HO275" s="45"/>
      <c r="HP275" s="45"/>
      <c r="HQ275" s="45"/>
      <c r="HR275" s="45"/>
      <c r="HS275" s="45"/>
      <c r="HT275" s="45"/>
      <c r="HU275" s="45"/>
      <c r="HV275" s="45"/>
      <c r="HW275" s="45"/>
      <c r="HX275" s="45"/>
      <c r="HY275" s="45"/>
      <c r="HZ275" s="45"/>
      <c r="IA275" s="45"/>
      <c r="IB275" s="45"/>
      <c r="IC275" s="45"/>
      <c r="ID275" s="45"/>
      <c r="IE275" s="45"/>
      <c r="IF275" s="45"/>
      <c r="IG275" s="45"/>
      <c r="IH275" s="45"/>
      <c r="II275" s="45"/>
      <c r="IJ275" s="45"/>
      <c r="IK275" s="45"/>
      <c r="IL275" s="45"/>
      <c r="IM275" s="45"/>
      <c r="IN275" s="45"/>
      <c r="IO275" s="45"/>
      <c r="IP275" s="45"/>
      <c r="IQ275" s="45"/>
      <c r="IR275" s="45"/>
      <c r="IS275" s="45"/>
      <c r="IT275" s="45"/>
      <c r="IU275" s="45"/>
      <c r="IV275" s="45"/>
      <c r="IW275" s="45"/>
      <c r="IX275" s="45"/>
    </row>
    <row r="276" spans="2:258" x14ac:dyDescent="0.25">
      <c r="B276" s="106"/>
      <c r="C276" s="102"/>
      <c r="D276" s="103"/>
      <c r="E276" s="100"/>
      <c r="F276" s="100"/>
      <c r="G276" s="105"/>
      <c r="I276" s="1" t="str">
        <f t="shared" si="494"/>
        <v xml:space="preserve"> </v>
      </c>
      <c r="J276" s="4"/>
      <c r="K276" s="4"/>
      <c r="L276" s="11"/>
      <c r="N276" s="25" t="str">
        <f t="shared" si="495"/>
        <v xml:space="preserve"> </v>
      </c>
      <c r="O276" s="4" t="str">
        <f t="shared" si="496"/>
        <v xml:space="preserve"> </v>
      </c>
      <c r="P276" s="4"/>
      <c r="Q276" s="11"/>
      <c r="S276" s="25" t="str">
        <f t="shared" si="497"/>
        <v/>
      </c>
      <c r="T276" s="4" t="str">
        <f t="shared" si="493"/>
        <v xml:space="preserve"> </v>
      </c>
      <c r="U276" s="4"/>
      <c r="V276" s="11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  <c r="CM276" s="45"/>
      <c r="CN276" s="45"/>
      <c r="CO276" s="45"/>
      <c r="CP276" s="45"/>
      <c r="CQ276" s="45"/>
      <c r="CR276" s="45"/>
      <c r="CS276" s="45"/>
      <c r="CT276" s="45"/>
      <c r="CU276" s="45"/>
      <c r="CV276" s="45"/>
      <c r="CW276" s="45"/>
      <c r="CX276" s="45"/>
      <c r="CY276" s="45"/>
      <c r="CZ276" s="45"/>
      <c r="DA276" s="45"/>
      <c r="DB276" s="45"/>
      <c r="DC276" s="45"/>
      <c r="DD276" s="45"/>
      <c r="DE276" s="45"/>
      <c r="DF276" s="45"/>
      <c r="DG276" s="45"/>
      <c r="DH276" s="45"/>
      <c r="DI276" s="45"/>
      <c r="DJ276" s="45"/>
      <c r="DK276" s="45"/>
      <c r="DL276" s="45"/>
      <c r="DM276" s="45"/>
      <c r="DN276" s="45"/>
      <c r="DO276" s="45"/>
      <c r="DP276" s="45"/>
      <c r="DQ276" s="45"/>
      <c r="DR276" s="45"/>
      <c r="DS276" s="45"/>
      <c r="DT276" s="45"/>
      <c r="DU276" s="45"/>
      <c r="DV276" s="45"/>
      <c r="DW276" s="45"/>
      <c r="DX276" s="45"/>
      <c r="DY276" s="45"/>
      <c r="DZ276" s="45"/>
      <c r="EA276" s="45"/>
      <c r="EB276" s="45"/>
      <c r="EC276" s="45"/>
      <c r="ED276" s="45"/>
      <c r="EE276" s="45"/>
      <c r="EF276" s="45"/>
      <c r="EG276" s="45"/>
      <c r="EH276" s="45"/>
      <c r="EI276" s="45"/>
      <c r="EJ276" s="45"/>
      <c r="EK276" s="45"/>
      <c r="EL276" s="45"/>
      <c r="EM276" s="45"/>
      <c r="EN276" s="45"/>
      <c r="EO276" s="45"/>
      <c r="EP276" s="45"/>
      <c r="EQ276" s="45"/>
      <c r="ER276" s="45"/>
      <c r="ES276" s="45"/>
      <c r="ET276" s="45"/>
      <c r="EU276" s="45"/>
      <c r="EV276" s="45"/>
      <c r="EW276" s="45"/>
      <c r="EX276" s="45"/>
      <c r="EY276" s="45"/>
      <c r="EZ276" s="45"/>
      <c r="FA276" s="45"/>
      <c r="FB276" s="45"/>
      <c r="FC276" s="45"/>
      <c r="FD276" s="45"/>
      <c r="FE276" s="45"/>
      <c r="FF276" s="45"/>
      <c r="FG276" s="45"/>
      <c r="FH276" s="45"/>
      <c r="FI276" s="45"/>
      <c r="FJ276" s="45"/>
      <c r="FK276" s="45"/>
      <c r="FL276" s="45"/>
      <c r="FM276" s="45"/>
      <c r="FN276" s="45"/>
      <c r="FO276" s="45"/>
      <c r="FP276" s="45"/>
      <c r="FQ276" s="45"/>
      <c r="FR276" s="45"/>
      <c r="FS276" s="45"/>
      <c r="FT276" s="45"/>
      <c r="FU276" s="45"/>
      <c r="FV276" s="45"/>
      <c r="FW276" s="45"/>
      <c r="FX276" s="45"/>
      <c r="FY276" s="45"/>
      <c r="FZ276" s="45"/>
      <c r="GA276" s="45"/>
      <c r="GB276" s="45"/>
      <c r="GC276" s="45"/>
      <c r="GD276" s="45"/>
      <c r="GE276" s="45"/>
      <c r="GF276" s="45"/>
      <c r="GG276" s="45"/>
      <c r="GH276" s="45"/>
      <c r="GI276" s="45"/>
      <c r="GJ276" s="45"/>
      <c r="GK276" s="45"/>
      <c r="GL276" s="45"/>
      <c r="GM276" s="45"/>
      <c r="GN276" s="45"/>
      <c r="GO276" s="45"/>
      <c r="GP276" s="45"/>
      <c r="GQ276" s="45"/>
      <c r="GR276" s="45"/>
      <c r="GS276" s="45"/>
      <c r="GT276" s="45"/>
      <c r="GU276" s="45"/>
      <c r="GV276" s="45"/>
      <c r="GW276" s="45"/>
      <c r="GX276" s="45"/>
      <c r="GY276" s="45"/>
      <c r="GZ276" s="45"/>
      <c r="HA276" s="45"/>
      <c r="HB276" s="45"/>
      <c r="HC276" s="45"/>
      <c r="HD276" s="45"/>
      <c r="HE276" s="45"/>
      <c r="HF276" s="45"/>
      <c r="HG276" s="45"/>
      <c r="HH276" s="45"/>
      <c r="HI276" s="45"/>
      <c r="HJ276" s="45"/>
      <c r="HK276" s="45"/>
      <c r="HL276" s="45"/>
      <c r="HM276" s="45"/>
      <c r="HN276" s="45"/>
      <c r="HO276" s="45"/>
      <c r="HP276" s="45"/>
      <c r="HQ276" s="45"/>
      <c r="HR276" s="45"/>
      <c r="HS276" s="45"/>
      <c r="HT276" s="45"/>
      <c r="HU276" s="45"/>
      <c r="HV276" s="45"/>
      <c r="HW276" s="45"/>
      <c r="HX276" s="45"/>
      <c r="HY276" s="45"/>
      <c r="HZ276" s="45"/>
      <c r="IA276" s="45"/>
      <c r="IB276" s="45"/>
      <c r="IC276" s="45"/>
      <c r="ID276" s="45"/>
      <c r="IE276" s="45"/>
      <c r="IF276" s="45"/>
      <c r="IG276" s="45"/>
      <c r="IH276" s="45"/>
      <c r="II276" s="45"/>
      <c r="IJ276" s="45"/>
      <c r="IK276" s="45"/>
      <c r="IL276" s="45"/>
      <c r="IM276" s="45"/>
      <c r="IN276" s="45"/>
      <c r="IO276" s="45"/>
      <c r="IP276" s="45"/>
      <c r="IQ276" s="45"/>
      <c r="IR276" s="45"/>
      <c r="IS276" s="45"/>
      <c r="IT276" s="45"/>
      <c r="IU276" s="45"/>
      <c r="IV276" s="45"/>
      <c r="IW276" s="45"/>
      <c r="IX276" s="45"/>
    </row>
    <row r="277" spans="2:258" ht="25.5" x14ac:dyDescent="0.25">
      <c r="B277" s="93" t="s">
        <v>36</v>
      </c>
      <c r="C277" s="94">
        <v>1</v>
      </c>
      <c r="D277" s="95" t="s">
        <v>23</v>
      </c>
      <c r="E277" s="96"/>
      <c r="F277" s="96"/>
      <c r="G277" s="104"/>
      <c r="I277" s="20">
        <f t="shared" ref="I277" si="498">+COUNTIF(I278:I282,"=x")+COUNTIF(I278:I282,"=vencida")+COUNTIF(I278:I282,"=cumplida")</f>
        <v>0</v>
      </c>
      <c r="J277" s="21">
        <f t="shared" ref="J277" si="499">+COUNTIF(J278:J282,"=x")</f>
        <v>0</v>
      </c>
      <c r="K277" s="22" t="str">
        <f t="shared" ref="K277" si="500">IFERROR(+J277/I277,"No se programaron actividades relacionadas con este objetivo")</f>
        <v>No se programaron actividades relacionadas con este objetivo</v>
      </c>
      <c r="L277" s="26"/>
      <c r="N277" s="20">
        <f t="shared" ref="N277" si="501">+COUNTIF(N278:N282,"=x")+COUNTIF(N278:N282,"=vencida")+COUNTIF(N278:N282,"=cumplida")</f>
        <v>0</v>
      </c>
      <c r="O277" s="21">
        <f t="shared" ref="O277" si="502">+COUNTIF(O278:O282,"=x")+COUNTIF(O278:O282,"=Cumplida")</f>
        <v>0</v>
      </c>
      <c r="P277" s="22" t="str">
        <f t="shared" ref="P277" si="503">IF(N277=0,"No se programaron actividades relacionadas con este objetivo",O277/N277)</f>
        <v>No se programaron actividades relacionadas con este objetivo</v>
      </c>
      <c r="Q277" s="26"/>
      <c r="S277" s="20">
        <f t="shared" ref="S277" si="504">+COUNTIF(S278:S282,"=x")+COUNTIF(S278:S282,"=vencida")+COUNTIF(S278:S282,"=cumplida")</f>
        <v>0</v>
      </c>
      <c r="T277" s="21">
        <f t="shared" ref="T277" si="505">+COUNTIF(T278:T282,"=x")+COUNTIF(T278:T282,"=Cumplida")</f>
        <v>0</v>
      </c>
      <c r="U277" s="22" t="str">
        <f t="shared" ref="U277" si="506">IF(S277=0,"No se programaron actividades relacionadas con este objetivo",T277/S277)</f>
        <v>No se programaron actividades relacionadas con este objetivo</v>
      </c>
      <c r="V277" s="30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  <c r="CM277" s="45"/>
      <c r="CN277" s="45"/>
      <c r="CO277" s="45"/>
      <c r="CP277" s="45"/>
      <c r="CQ277" s="45"/>
      <c r="CR277" s="45"/>
      <c r="CS277" s="45"/>
      <c r="CT277" s="45"/>
      <c r="CU277" s="45"/>
      <c r="CV277" s="45"/>
      <c r="CW277" s="45"/>
      <c r="CX277" s="45"/>
      <c r="CY277" s="45"/>
      <c r="CZ277" s="45"/>
      <c r="DA277" s="45"/>
      <c r="DB277" s="45"/>
      <c r="DC277" s="45"/>
      <c r="DD277" s="45"/>
      <c r="DE277" s="45"/>
      <c r="DF277" s="45"/>
      <c r="DG277" s="45"/>
      <c r="DH277" s="45"/>
      <c r="DI277" s="45"/>
      <c r="DJ277" s="45"/>
      <c r="DK277" s="45"/>
      <c r="DL277" s="45"/>
      <c r="DM277" s="45"/>
      <c r="DN277" s="45"/>
      <c r="DO277" s="45"/>
      <c r="DP277" s="45"/>
      <c r="DQ277" s="45"/>
      <c r="DR277" s="45"/>
      <c r="DS277" s="45"/>
      <c r="DT277" s="45"/>
      <c r="DU277" s="45"/>
      <c r="DV277" s="45"/>
      <c r="DW277" s="45"/>
      <c r="DX277" s="45"/>
      <c r="DY277" s="45"/>
      <c r="DZ277" s="45"/>
      <c r="EA277" s="45"/>
      <c r="EB277" s="45"/>
      <c r="EC277" s="45"/>
      <c r="ED277" s="45"/>
      <c r="EE277" s="45"/>
      <c r="EF277" s="45"/>
      <c r="EG277" s="45"/>
      <c r="EH277" s="45"/>
      <c r="EI277" s="45"/>
      <c r="EJ277" s="45"/>
      <c r="EK277" s="45"/>
      <c r="EL277" s="45"/>
      <c r="EM277" s="45"/>
      <c r="EN277" s="45"/>
      <c r="EO277" s="45"/>
      <c r="EP277" s="45"/>
      <c r="EQ277" s="45"/>
      <c r="ER277" s="45"/>
      <c r="ES277" s="45"/>
      <c r="ET277" s="45"/>
      <c r="EU277" s="45"/>
      <c r="EV277" s="45"/>
      <c r="EW277" s="45"/>
      <c r="EX277" s="45"/>
      <c r="EY277" s="45"/>
      <c r="EZ277" s="45"/>
      <c r="FA277" s="45"/>
      <c r="FB277" s="45"/>
      <c r="FC277" s="45"/>
      <c r="FD277" s="45"/>
      <c r="FE277" s="45"/>
      <c r="FF277" s="45"/>
      <c r="FG277" s="45"/>
      <c r="FH277" s="45"/>
      <c r="FI277" s="45"/>
      <c r="FJ277" s="45"/>
      <c r="FK277" s="45"/>
      <c r="FL277" s="45"/>
      <c r="FM277" s="45"/>
      <c r="FN277" s="45"/>
      <c r="FO277" s="45"/>
      <c r="FP277" s="45"/>
      <c r="FQ277" s="45"/>
      <c r="FR277" s="45"/>
      <c r="FS277" s="45"/>
      <c r="FT277" s="45"/>
      <c r="FU277" s="45"/>
      <c r="FV277" s="45"/>
      <c r="FW277" s="45"/>
      <c r="FX277" s="45"/>
      <c r="FY277" s="45"/>
      <c r="FZ277" s="45"/>
      <c r="GA277" s="45"/>
      <c r="GB277" s="45"/>
      <c r="GC277" s="45"/>
      <c r="GD277" s="45"/>
      <c r="GE277" s="45"/>
      <c r="GF277" s="45"/>
      <c r="GG277" s="45"/>
      <c r="GH277" s="45"/>
      <c r="GI277" s="45"/>
      <c r="GJ277" s="45"/>
      <c r="GK277" s="45"/>
      <c r="GL277" s="45"/>
      <c r="GM277" s="45"/>
      <c r="GN277" s="45"/>
      <c r="GO277" s="45"/>
      <c r="GP277" s="45"/>
      <c r="GQ277" s="45"/>
      <c r="GR277" s="45"/>
      <c r="GS277" s="45"/>
      <c r="GT277" s="45"/>
      <c r="GU277" s="45"/>
      <c r="GV277" s="45"/>
      <c r="GW277" s="45"/>
      <c r="GX277" s="45"/>
      <c r="GY277" s="45"/>
      <c r="GZ277" s="45"/>
      <c r="HA277" s="45"/>
      <c r="HB277" s="45"/>
      <c r="HC277" s="45"/>
      <c r="HD277" s="45"/>
      <c r="HE277" s="45"/>
      <c r="HF277" s="45"/>
      <c r="HG277" s="45"/>
      <c r="HH277" s="45"/>
      <c r="HI277" s="45"/>
      <c r="HJ277" s="45"/>
      <c r="HK277" s="45"/>
      <c r="HL277" s="45"/>
      <c r="HM277" s="45"/>
      <c r="HN277" s="45"/>
      <c r="HO277" s="45"/>
      <c r="HP277" s="45"/>
      <c r="HQ277" s="45"/>
      <c r="HR277" s="45"/>
      <c r="HS277" s="45"/>
      <c r="HT277" s="45"/>
      <c r="HU277" s="45"/>
      <c r="HV277" s="45"/>
      <c r="HW277" s="45"/>
      <c r="HX277" s="45"/>
      <c r="HY277" s="45"/>
      <c r="HZ277" s="45"/>
      <c r="IA277" s="45"/>
      <c r="IB277" s="45"/>
      <c r="IC277" s="45"/>
      <c r="ID277" s="45"/>
      <c r="IE277" s="45"/>
      <c r="IF277" s="45"/>
      <c r="IG277" s="45"/>
      <c r="IH277" s="45"/>
      <c r="II277" s="45"/>
      <c r="IJ277" s="45"/>
      <c r="IK277" s="45"/>
      <c r="IL277" s="45"/>
      <c r="IM277" s="45"/>
      <c r="IN277" s="45"/>
      <c r="IO277" s="45"/>
      <c r="IP277" s="45"/>
      <c r="IQ277" s="45"/>
      <c r="IR277" s="45"/>
      <c r="IS277" s="45"/>
      <c r="IT277" s="45"/>
      <c r="IU277" s="45"/>
      <c r="IV277" s="45"/>
      <c r="IW277" s="45"/>
      <c r="IX277" s="45"/>
    </row>
    <row r="278" spans="2:258" x14ac:dyDescent="0.25">
      <c r="B278" s="106"/>
      <c r="C278" s="98" t="s">
        <v>13</v>
      </c>
      <c r="D278" s="99" t="s">
        <v>24</v>
      </c>
      <c r="E278" s="100"/>
      <c r="F278" s="100"/>
      <c r="G278" s="105"/>
      <c r="I278" s="1" t="str">
        <f t="shared" ref="I278:I282" si="507">+IF(AND(G278&lt;=$K$10,G278&gt;0),"x"," ")</f>
        <v xml:space="preserve"> </v>
      </c>
      <c r="J278" s="4"/>
      <c r="K278" s="4"/>
      <c r="L278" s="11"/>
      <c r="N278" s="25" t="str">
        <f t="shared" ref="N278:N282" si="508">+IF(AND(G278&lt;=$P$10,G278&gt;0),IF(G278&lt;=$K$10,IF(J278="x","cumplida","vencida"),"x")," ")</f>
        <v xml:space="preserve"> </v>
      </c>
      <c r="O278" s="4" t="str">
        <f t="shared" ref="O278:O282" si="509">+IF(N278="cumplida","x"," ")</f>
        <v xml:space="preserve"> </v>
      </c>
      <c r="P278" s="4"/>
      <c r="Q278" s="11"/>
      <c r="S278" s="25" t="str">
        <f t="shared" ref="S278:S282" si="510">+IF(N278="cumplida","cumplida",IF(OR(N278="vencida",N278="x"),IF(O278="x","cumplida","vencida"),IF(G278&gt;0,"x","")))</f>
        <v/>
      </c>
      <c r="T278" s="4" t="str">
        <f t="shared" ref="T278:T282" si="511">+IF(S278="cumplida","x"," ")</f>
        <v xml:space="preserve"> </v>
      </c>
      <c r="U278" s="4"/>
      <c r="V278" s="11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  <c r="CM278" s="45"/>
      <c r="CN278" s="45"/>
      <c r="CO278" s="45"/>
      <c r="CP278" s="45"/>
      <c r="CQ278" s="45"/>
      <c r="CR278" s="45"/>
      <c r="CS278" s="45"/>
      <c r="CT278" s="45"/>
      <c r="CU278" s="45"/>
      <c r="CV278" s="45"/>
      <c r="CW278" s="45"/>
      <c r="CX278" s="45"/>
      <c r="CY278" s="45"/>
      <c r="CZ278" s="45"/>
      <c r="DA278" s="45"/>
      <c r="DB278" s="45"/>
      <c r="DC278" s="45"/>
      <c r="DD278" s="45"/>
      <c r="DE278" s="45"/>
      <c r="DF278" s="45"/>
      <c r="DG278" s="45"/>
      <c r="DH278" s="45"/>
      <c r="DI278" s="45"/>
      <c r="DJ278" s="45"/>
      <c r="DK278" s="45"/>
      <c r="DL278" s="45"/>
      <c r="DM278" s="45"/>
      <c r="DN278" s="45"/>
      <c r="DO278" s="45"/>
      <c r="DP278" s="45"/>
      <c r="DQ278" s="45"/>
      <c r="DR278" s="45"/>
      <c r="DS278" s="45"/>
      <c r="DT278" s="45"/>
      <c r="DU278" s="45"/>
      <c r="DV278" s="45"/>
      <c r="DW278" s="45"/>
      <c r="DX278" s="45"/>
      <c r="DY278" s="45"/>
      <c r="DZ278" s="45"/>
      <c r="EA278" s="45"/>
      <c r="EB278" s="45"/>
      <c r="EC278" s="45"/>
      <c r="ED278" s="45"/>
      <c r="EE278" s="45"/>
      <c r="EF278" s="45"/>
      <c r="EG278" s="45"/>
      <c r="EH278" s="45"/>
      <c r="EI278" s="45"/>
      <c r="EJ278" s="45"/>
      <c r="EK278" s="45"/>
      <c r="EL278" s="45"/>
      <c r="EM278" s="45"/>
      <c r="EN278" s="45"/>
      <c r="EO278" s="45"/>
      <c r="EP278" s="45"/>
      <c r="EQ278" s="45"/>
      <c r="ER278" s="45"/>
      <c r="ES278" s="45"/>
      <c r="ET278" s="45"/>
      <c r="EU278" s="45"/>
      <c r="EV278" s="45"/>
      <c r="EW278" s="45"/>
      <c r="EX278" s="45"/>
      <c r="EY278" s="45"/>
      <c r="EZ278" s="45"/>
      <c r="FA278" s="45"/>
      <c r="FB278" s="45"/>
      <c r="FC278" s="45"/>
      <c r="FD278" s="45"/>
      <c r="FE278" s="45"/>
      <c r="FF278" s="45"/>
      <c r="FG278" s="45"/>
      <c r="FH278" s="45"/>
      <c r="FI278" s="45"/>
      <c r="FJ278" s="45"/>
      <c r="FK278" s="45"/>
      <c r="FL278" s="45"/>
      <c r="FM278" s="45"/>
      <c r="FN278" s="45"/>
      <c r="FO278" s="45"/>
      <c r="FP278" s="45"/>
      <c r="FQ278" s="45"/>
      <c r="FR278" s="45"/>
      <c r="FS278" s="45"/>
      <c r="FT278" s="45"/>
      <c r="FU278" s="45"/>
      <c r="FV278" s="45"/>
      <c r="FW278" s="45"/>
      <c r="FX278" s="45"/>
      <c r="FY278" s="45"/>
      <c r="FZ278" s="45"/>
      <c r="GA278" s="45"/>
      <c r="GB278" s="45"/>
      <c r="GC278" s="45"/>
      <c r="GD278" s="45"/>
      <c r="GE278" s="45"/>
      <c r="GF278" s="45"/>
      <c r="GG278" s="45"/>
      <c r="GH278" s="45"/>
      <c r="GI278" s="45"/>
      <c r="GJ278" s="45"/>
      <c r="GK278" s="45"/>
      <c r="GL278" s="45"/>
      <c r="GM278" s="45"/>
      <c r="GN278" s="45"/>
      <c r="GO278" s="45"/>
      <c r="GP278" s="45"/>
      <c r="GQ278" s="45"/>
      <c r="GR278" s="45"/>
      <c r="GS278" s="45"/>
      <c r="GT278" s="45"/>
      <c r="GU278" s="45"/>
      <c r="GV278" s="45"/>
      <c r="GW278" s="45"/>
      <c r="GX278" s="45"/>
      <c r="GY278" s="45"/>
      <c r="GZ278" s="45"/>
      <c r="HA278" s="45"/>
      <c r="HB278" s="45"/>
      <c r="HC278" s="45"/>
      <c r="HD278" s="45"/>
      <c r="HE278" s="45"/>
      <c r="HF278" s="45"/>
      <c r="HG278" s="45"/>
      <c r="HH278" s="45"/>
      <c r="HI278" s="45"/>
      <c r="HJ278" s="45"/>
      <c r="HK278" s="45"/>
      <c r="HL278" s="45"/>
      <c r="HM278" s="45"/>
      <c r="HN278" s="45"/>
      <c r="HO278" s="45"/>
      <c r="HP278" s="45"/>
      <c r="HQ278" s="45"/>
      <c r="HR278" s="45"/>
      <c r="HS278" s="45"/>
      <c r="HT278" s="45"/>
      <c r="HU278" s="45"/>
      <c r="HV278" s="45"/>
      <c r="HW278" s="45"/>
      <c r="HX278" s="45"/>
      <c r="HY278" s="45"/>
      <c r="HZ278" s="45"/>
      <c r="IA278" s="45"/>
      <c r="IB278" s="45"/>
      <c r="IC278" s="45"/>
      <c r="ID278" s="45"/>
      <c r="IE278" s="45"/>
      <c r="IF278" s="45"/>
      <c r="IG278" s="45"/>
      <c r="IH278" s="45"/>
      <c r="II278" s="45"/>
      <c r="IJ278" s="45"/>
      <c r="IK278" s="45"/>
      <c r="IL278" s="45"/>
      <c r="IM278" s="45"/>
      <c r="IN278" s="45"/>
      <c r="IO278" s="45"/>
      <c r="IP278" s="45"/>
      <c r="IQ278" s="45"/>
      <c r="IR278" s="45"/>
      <c r="IS278" s="45"/>
      <c r="IT278" s="45"/>
      <c r="IU278" s="45"/>
      <c r="IV278" s="45"/>
      <c r="IW278" s="45"/>
      <c r="IX278" s="45"/>
    </row>
    <row r="279" spans="2:258" x14ac:dyDescent="0.25">
      <c r="B279" s="106"/>
      <c r="C279" s="98" t="s">
        <v>14</v>
      </c>
      <c r="D279" s="99" t="s">
        <v>25</v>
      </c>
      <c r="E279" s="100"/>
      <c r="F279" s="100"/>
      <c r="G279" s="105"/>
      <c r="I279" s="1" t="str">
        <f t="shared" si="507"/>
        <v xml:space="preserve"> </v>
      </c>
      <c r="J279" s="4"/>
      <c r="K279" s="4"/>
      <c r="L279" s="11"/>
      <c r="N279" s="25" t="str">
        <f t="shared" si="508"/>
        <v xml:space="preserve"> </v>
      </c>
      <c r="O279" s="4" t="str">
        <f t="shared" si="509"/>
        <v xml:space="preserve"> </v>
      </c>
      <c r="P279" s="4"/>
      <c r="Q279" s="11"/>
      <c r="S279" s="25" t="str">
        <f t="shared" si="510"/>
        <v/>
      </c>
      <c r="T279" s="4" t="str">
        <f t="shared" si="511"/>
        <v xml:space="preserve"> </v>
      </c>
      <c r="U279" s="4"/>
      <c r="V279" s="11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  <c r="CM279" s="45"/>
      <c r="CN279" s="45"/>
      <c r="CO279" s="45"/>
      <c r="CP279" s="45"/>
      <c r="CQ279" s="45"/>
      <c r="CR279" s="45"/>
      <c r="CS279" s="45"/>
      <c r="CT279" s="45"/>
      <c r="CU279" s="45"/>
      <c r="CV279" s="45"/>
      <c r="CW279" s="45"/>
      <c r="CX279" s="45"/>
      <c r="CY279" s="45"/>
      <c r="CZ279" s="45"/>
      <c r="DA279" s="45"/>
      <c r="DB279" s="45"/>
      <c r="DC279" s="45"/>
      <c r="DD279" s="45"/>
      <c r="DE279" s="45"/>
      <c r="DF279" s="45"/>
      <c r="DG279" s="45"/>
      <c r="DH279" s="45"/>
      <c r="DI279" s="45"/>
      <c r="DJ279" s="45"/>
      <c r="DK279" s="45"/>
      <c r="DL279" s="45"/>
      <c r="DM279" s="45"/>
      <c r="DN279" s="45"/>
      <c r="DO279" s="45"/>
      <c r="DP279" s="45"/>
      <c r="DQ279" s="45"/>
      <c r="DR279" s="45"/>
      <c r="DS279" s="45"/>
      <c r="DT279" s="45"/>
      <c r="DU279" s="45"/>
      <c r="DV279" s="45"/>
      <c r="DW279" s="45"/>
      <c r="DX279" s="45"/>
      <c r="DY279" s="45"/>
      <c r="DZ279" s="45"/>
      <c r="EA279" s="45"/>
      <c r="EB279" s="45"/>
      <c r="EC279" s="45"/>
      <c r="ED279" s="45"/>
      <c r="EE279" s="45"/>
      <c r="EF279" s="45"/>
      <c r="EG279" s="45"/>
      <c r="EH279" s="45"/>
      <c r="EI279" s="45"/>
      <c r="EJ279" s="45"/>
      <c r="EK279" s="45"/>
      <c r="EL279" s="45"/>
      <c r="EM279" s="45"/>
      <c r="EN279" s="45"/>
      <c r="EO279" s="45"/>
      <c r="EP279" s="45"/>
      <c r="EQ279" s="45"/>
      <c r="ER279" s="45"/>
      <c r="ES279" s="45"/>
      <c r="ET279" s="45"/>
      <c r="EU279" s="45"/>
      <c r="EV279" s="45"/>
      <c r="EW279" s="45"/>
      <c r="EX279" s="45"/>
      <c r="EY279" s="45"/>
      <c r="EZ279" s="45"/>
      <c r="FA279" s="45"/>
      <c r="FB279" s="45"/>
      <c r="FC279" s="45"/>
      <c r="FD279" s="45"/>
      <c r="FE279" s="45"/>
      <c r="FF279" s="45"/>
      <c r="FG279" s="45"/>
      <c r="FH279" s="45"/>
      <c r="FI279" s="45"/>
      <c r="FJ279" s="45"/>
      <c r="FK279" s="45"/>
      <c r="FL279" s="45"/>
      <c r="FM279" s="45"/>
      <c r="FN279" s="45"/>
      <c r="FO279" s="45"/>
      <c r="FP279" s="45"/>
      <c r="FQ279" s="45"/>
      <c r="FR279" s="45"/>
      <c r="FS279" s="45"/>
      <c r="FT279" s="45"/>
      <c r="FU279" s="45"/>
      <c r="FV279" s="45"/>
      <c r="FW279" s="45"/>
      <c r="FX279" s="45"/>
      <c r="FY279" s="45"/>
      <c r="FZ279" s="45"/>
      <c r="GA279" s="45"/>
      <c r="GB279" s="45"/>
      <c r="GC279" s="45"/>
      <c r="GD279" s="45"/>
      <c r="GE279" s="45"/>
      <c r="GF279" s="45"/>
      <c r="GG279" s="45"/>
      <c r="GH279" s="45"/>
      <c r="GI279" s="45"/>
      <c r="GJ279" s="45"/>
      <c r="GK279" s="45"/>
      <c r="GL279" s="45"/>
      <c r="GM279" s="45"/>
      <c r="GN279" s="45"/>
      <c r="GO279" s="45"/>
      <c r="GP279" s="45"/>
      <c r="GQ279" s="45"/>
      <c r="GR279" s="45"/>
      <c r="GS279" s="45"/>
      <c r="GT279" s="45"/>
      <c r="GU279" s="45"/>
      <c r="GV279" s="45"/>
      <c r="GW279" s="45"/>
      <c r="GX279" s="45"/>
      <c r="GY279" s="45"/>
      <c r="GZ279" s="45"/>
      <c r="HA279" s="45"/>
      <c r="HB279" s="45"/>
      <c r="HC279" s="45"/>
      <c r="HD279" s="45"/>
      <c r="HE279" s="45"/>
      <c r="HF279" s="45"/>
      <c r="HG279" s="45"/>
      <c r="HH279" s="45"/>
      <c r="HI279" s="45"/>
      <c r="HJ279" s="45"/>
      <c r="HK279" s="45"/>
      <c r="HL279" s="45"/>
      <c r="HM279" s="45"/>
      <c r="HN279" s="45"/>
      <c r="HO279" s="45"/>
      <c r="HP279" s="45"/>
      <c r="HQ279" s="45"/>
      <c r="HR279" s="45"/>
      <c r="HS279" s="45"/>
      <c r="HT279" s="45"/>
      <c r="HU279" s="45"/>
      <c r="HV279" s="45"/>
      <c r="HW279" s="45"/>
      <c r="HX279" s="45"/>
      <c r="HY279" s="45"/>
      <c r="HZ279" s="45"/>
      <c r="IA279" s="45"/>
      <c r="IB279" s="45"/>
      <c r="IC279" s="45"/>
      <c r="ID279" s="45"/>
      <c r="IE279" s="45"/>
      <c r="IF279" s="45"/>
      <c r="IG279" s="45"/>
      <c r="IH279" s="45"/>
      <c r="II279" s="45"/>
      <c r="IJ279" s="45"/>
      <c r="IK279" s="45"/>
      <c r="IL279" s="45"/>
      <c r="IM279" s="45"/>
      <c r="IN279" s="45"/>
      <c r="IO279" s="45"/>
      <c r="IP279" s="45"/>
      <c r="IQ279" s="45"/>
      <c r="IR279" s="45"/>
      <c r="IS279" s="45"/>
      <c r="IT279" s="45"/>
      <c r="IU279" s="45"/>
      <c r="IV279" s="45"/>
      <c r="IW279" s="45"/>
      <c r="IX279" s="45"/>
    </row>
    <row r="280" spans="2:258" x14ac:dyDescent="0.25">
      <c r="B280" s="106"/>
      <c r="C280" s="98" t="s">
        <v>15</v>
      </c>
      <c r="D280" s="99" t="s">
        <v>26</v>
      </c>
      <c r="E280" s="100"/>
      <c r="F280" s="100"/>
      <c r="G280" s="105"/>
      <c r="I280" s="1" t="str">
        <f t="shared" si="507"/>
        <v xml:space="preserve"> </v>
      </c>
      <c r="J280" s="4"/>
      <c r="K280" s="4"/>
      <c r="L280" s="11"/>
      <c r="N280" s="25" t="str">
        <f t="shared" si="508"/>
        <v xml:space="preserve"> </v>
      </c>
      <c r="O280" s="4" t="str">
        <f t="shared" si="509"/>
        <v xml:space="preserve"> </v>
      </c>
      <c r="P280" s="4"/>
      <c r="Q280" s="11"/>
      <c r="S280" s="25" t="str">
        <f t="shared" si="510"/>
        <v/>
      </c>
      <c r="T280" s="4" t="str">
        <f t="shared" si="511"/>
        <v xml:space="preserve"> </v>
      </c>
      <c r="U280" s="4"/>
      <c r="V280" s="11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  <c r="BP280" s="45"/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5"/>
      <c r="CC280" s="45"/>
      <c r="CD280" s="45"/>
      <c r="CE280" s="45"/>
      <c r="CF280" s="45"/>
      <c r="CG280" s="45"/>
      <c r="CH280" s="45"/>
      <c r="CI280" s="45"/>
      <c r="CJ280" s="45"/>
      <c r="CK280" s="45"/>
      <c r="CL280" s="45"/>
      <c r="CM280" s="45"/>
      <c r="CN280" s="45"/>
      <c r="CO280" s="45"/>
      <c r="CP280" s="45"/>
      <c r="CQ280" s="45"/>
      <c r="CR280" s="45"/>
      <c r="CS280" s="45"/>
      <c r="CT280" s="45"/>
      <c r="CU280" s="45"/>
      <c r="CV280" s="45"/>
      <c r="CW280" s="45"/>
      <c r="CX280" s="45"/>
      <c r="CY280" s="45"/>
      <c r="CZ280" s="45"/>
      <c r="DA280" s="45"/>
      <c r="DB280" s="45"/>
      <c r="DC280" s="45"/>
      <c r="DD280" s="45"/>
      <c r="DE280" s="45"/>
      <c r="DF280" s="45"/>
      <c r="DG280" s="45"/>
      <c r="DH280" s="45"/>
      <c r="DI280" s="45"/>
      <c r="DJ280" s="45"/>
      <c r="DK280" s="45"/>
      <c r="DL280" s="45"/>
      <c r="DM280" s="45"/>
      <c r="DN280" s="45"/>
      <c r="DO280" s="45"/>
      <c r="DP280" s="45"/>
      <c r="DQ280" s="45"/>
      <c r="DR280" s="45"/>
      <c r="DS280" s="45"/>
      <c r="DT280" s="45"/>
      <c r="DU280" s="45"/>
      <c r="DV280" s="45"/>
      <c r="DW280" s="45"/>
      <c r="DX280" s="45"/>
      <c r="DY280" s="45"/>
      <c r="DZ280" s="45"/>
      <c r="EA280" s="45"/>
      <c r="EB280" s="45"/>
      <c r="EC280" s="45"/>
      <c r="ED280" s="45"/>
      <c r="EE280" s="45"/>
      <c r="EF280" s="45"/>
      <c r="EG280" s="45"/>
      <c r="EH280" s="45"/>
      <c r="EI280" s="45"/>
      <c r="EJ280" s="45"/>
      <c r="EK280" s="45"/>
      <c r="EL280" s="45"/>
      <c r="EM280" s="45"/>
      <c r="EN280" s="45"/>
      <c r="EO280" s="45"/>
      <c r="EP280" s="45"/>
      <c r="EQ280" s="45"/>
      <c r="ER280" s="45"/>
      <c r="ES280" s="45"/>
      <c r="ET280" s="45"/>
      <c r="EU280" s="45"/>
      <c r="EV280" s="45"/>
      <c r="EW280" s="45"/>
      <c r="EX280" s="45"/>
      <c r="EY280" s="45"/>
      <c r="EZ280" s="45"/>
      <c r="FA280" s="45"/>
      <c r="FB280" s="45"/>
      <c r="FC280" s="45"/>
      <c r="FD280" s="45"/>
      <c r="FE280" s="45"/>
      <c r="FF280" s="45"/>
      <c r="FG280" s="45"/>
      <c r="FH280" s="45"/>
      <c r="FI280" s="45"/>
      <c r="FJ280" s="45"/>
      <c r="FK280" s="45"/>
      <c r="FL280" s="45"/>
      <c r="FM280" s="45"/>
      <c r="FN280" s="45"/>
      <c r="FO280" s="45"/>
      <c r="FP280" s="45"/>
      <c r="FQ280" s="45"/>
      <c r="FR280" s="45"/>
      <c r="FS280" s="45"/>
      <c r="FT280" s="45"/>
      <c r="FU280" s="45"/>
      <c r="FV280" s="45"/>
      <c r="FW280" s="45"/>
      <c r="FX280" s="45"/>
      <c r="FY280" s="45"/>
      <c r="FZ280" s="45"/>
      <c r="GA280" s="45"/>
      <c r="GB280" s="45"/>
      <c r="GC280" s="45"/>
      <c r="GD280" s="45"/>
      <c r="GE280" s="45"/>
      <c r="GF280" s="45"/>
      <c r="GG280" s="45"/>
      <c r="GH280" s="45"/>
      <c r="GI280" s="45"/>
      <c r="GJ280" s="45"/>
      <c r="GK280" s="45"/>
      <c r="GL280" s="45"/>
      <c r="GM280" s="45"/>
      <c r="GN280" s="45"/>
      <c r="GO280" s="45"/>
      <c r="GP280" s="45"/>
      <c r="GQ280" s="45"/>
      <c r="GR280" s="45"/>
      <c r="GS280" s="45"/>
      <c r="GT280" s="45"/>
      <c r="GU280" s="45"/>
      <c r="GV280" s="45"/>
      <c r="GW280" s="45"/>
      <c r="GX280" s="45"/>
      <c r="GY280" s="45"/>
      <c r="GZ280" s="45"/>
      <c r="HA280" s="45"/>
      <c r="HB280" s="45"/>
      <c r="HC280" s="45"/>
      <c r="HD280" s="45"/>
      <c r="HE280" s="45"/>
      <c r="HF280" s="45"/>
      <c r="HG280" s="45"/>
      <c r="HH280" s="45"/>
      <c r="HI280" s="45"/>
      <c r="HJ280" s="45"/>
      <c r="HK280" s="45"/>
      <c r="HL280" s="45"/>
      <c r="HM280" s="45"/>
      <c r="HN280" s="45"/>
      <c r="HO280" s="45"/>
      <c r="HP280" s="45"/>
      <c r="HQ280" s="45"/>
      <c r="HR280" s="45"/>
      <c r="HS280" s="45"/>
      <c r="HT280" s="45"/>
      <c r="HU280" s="45"/>
      <c r="HV280" s="45"/>
      <c r="HW280" s="45"/>
      <c r="HX280" s="45"/>
      <c r="HY280" s="45"/>
      <c r="HZ280" s="45"/>
      <c r="IA280" s="45"/>
      <c r="IB280" s="45"/>
      <c r="IC280" s="45"/>
      <c r="ID280" s="45"/>
      <c r="IE280" s="45"/>
      <c r="IF280" s="45"/>
      <c r="IG280" s="45"/>
      <c r="IH280" s="45"/>
      <c r="II280" s="45"/>
      <c r="IJ280" s="45"/>
      <c r="IK280" s="45"/>
      <c r="IL280" s="45"/>
      <c r="IM280" s="45"/>
      <c r="IN280" s="45"/>
      <c r="IO280" s="45"/>
      <c r="IP280" s="45"/>
      <c r="IQ280" s="45"/>
      <c r="IR280" s="45"/>
      <c r="IS280" s="45"/>
      <c r="IT280" s="45"/>
      <c r="IU280" s="45"/>
      <c r="IV280" s="45"/>
      <c r="IW280" s="45"/>
      <c r="IX280" s="45"/>
    </row>
    <row r="281" spans="2:258" x14ac:dyDescent="0.25">
      <c r="B281" s="106"/>
      <c r="C281" s="102" t="s">
        <v>12</v>
      </c>
      <c r="D281" s="103" t="s">
        <v>12</v>
      </c>
      <c r="E281" s="100"/>
      <c r="F281" s="100"/>
      <c r="G281" s="105"/>
      <c r="I281" s="1" t="str">
        <f t="shared" si="507"/>
        <v xml:space="preserve"> </v>
      </c>
      <c r="J281" s="4"/>
      <c r="K281" s="4"/>
      <c r="L281" s="11"/>
      <c r="N281" s="25" t="str">
        <f t="shared" si="508"/>
        <v xml:space="preserve"> </v>
      </c>
      <c r="O281" s="4" t="str">
        <f t="shared" si="509"/>
        <v xml:space="preserve"> </v>
      </c>
      <c r="P281" s="4"/>
      <c r="Q281" s="11"/>
      <c r="S281" s="25" t="str">
        <f t="shared" si="510"/>
        <v/>
      </c>
      <c r="T281" s="4" t="str">
        <f t="shared" si="511"/>
        <v xml:space="preserve"> </v>
      </c>
      <c r="U281" s="4"/>
      <c r="V281" s="11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  <c r="BP281" s="45"/>
      <c r="BQ281" s="45"/>
      <c r="BR281" s="45"/>
      <c r="BS281" s="45"/>
      <c r="BT281" s="45"/>
      <c r="BU281" s="45"/>
      <c r="BV281" s="45"/>
      <c r="BW281" s="45"/>
      <c r="BX281" s="45"/>
      <c r="BY281" s="45"/>
      <c r="BZ281" s="45"/>
      <c r="CA281" s="45"/>
      <c r="CB281" s="45"/>
      <c r="CC281" s="45"/>
      <c r="CD281" s="45"/>
      <c r="CE281" s="45"/>
      <c r="CF281" s="45"/>
      <c r="CG281" s="45"/>
      <c r="CH281" s="45"/>
      <c r="CI281" s="45"/>
      <c r="CJ281" s="45"/>
      <c r="CK281" s="45"/>
      <c r="CL281" s="45"/>
      <c r="CM281" s="45"/>
      <c r="CN281" s="45"/>
      <c r="CO281" s="45"/>
      <c r="CP281" s="45"/>
      <c r="CQ281" s="45"/>
      <c r="CR281" s="45"/>
      <c r="CS281" s="45"/>
      <c r="CT281" s="45"/>
      <c r="CU281" s="45"/>
      <c r="CV281" s="45"/>
      <c r="CW281" s="45"/>
      <c r="CX281" s="45"/>
      <c r="CY281" s="45"/>
      <c r="CZ281" s="45"/>
      <c r="DA281" s="45"/>
      <c r="DB281" s="45"/>
      <c r="DC281" s="45"/>
      <c r="DD281" s="45"/>
      <c r="DE281" s="45"/>
      <c r="DF281" s="45"/>
      <c r="DG281" s="45"/>
      <c r="DH281" s="45"/>
      <c r="DI281" s="45"/>
      <c r="DJ281" s="45"/>
      <c r="DK281" s="45"/>
      <c r="DL281" s="45"/>
      <c r="DM281" s="45"/>
      <c r="DN281" s="45"/>
      <c r="DO281" s="45"/>
      <c r="DP281" s="45"/>
      <c r="DQ281" s="45"/>
      <c r="DR281" s="45"/>
      <c r="DS281" s="45"/>
      <c r="DT281" s="45"/>
      <c r="DU281" s="45"/>
      <c r="DV281" s="45"/>
      <c r="DW281" s="45"/>
      <c r="DX281" s="45"/>
      <c r="DY281" s="45"/>
      <c r="DZ281" s="45"/>
      <c r="EA281" s="45"/>
      <c r="EB281" s="45"/>
      <c r="EC281" s="45"/>
      <c r="ED281" s="45"/>
      <c r="EE281" s="45"/>
      <c r="EF281" s="45"/>
      <c r="EG281" s="45"/>
      <c r="EH281" s="45"/>
      <c r="EI281" s="45"/>
      <c r="EJ281" s="45"/>
      <c r="EK281" s="45"/>
      <c r="EL281" s="45"/>
      <c r="EM281" s="45"/>
      <c r="EN281" s="45"/>
      <c r="EO281" s="45"/>
      <c r="EP281" s="45"/>
      <c r="EQ281" s="45"/>
      <c r="ER281" s="45"/>
      <c r="ES281" s="45"/>
      <c r="ET281" s="45"/>
      <c r="EU281" s="45"/>
      <c r="EV281" s="45"/>
      <c r="EW281" s="45"/>
      <c r="EX281" s="45"/>
      <c r="EY281" s="45"/>
      <c r="EZ281" s="45"/>
      <c r="FA281" s="45"/>
      <c r="FB281" s="45"/>
      <c r="FC281" s="45"/>
      <c r="FD281" s="45"/>
      <c r="FE281" s="45"/>
      <c r="FF281" s="45"/>
      <c r="FG281" s="45"/>
      <c r="FH281" s="45"/>
      <c r="FI281" s="45"/>
      <c r="FJ281" s="45"/>
      <c r="FK281" s="45"/>
      <c r="FL281" s="45"/>
      <c r="FM281" s="45"/>
      <c r="FN281" s="45"/>
      <c r="FO281" s="45"/>
      <c r="FP281" s="45"/>
      <c r="FQ281" s="45"/>
      <c r="FR281" s="45"/>
      <c r="FS281" s="45"/>
      <c r="FT281" s="45"/>
      <c r="FU281" s="45"/>
      <c r="FV281" s="45"/>
      <c r="FW281" s="45"/>
      <c r="FX281" s="45"/>
      <c r="FY281" s="45"/>
      <c r="FZ281" s="45"/>
      <c r="GA281" s="45"/>
      <c r="GB281" s="45"/>
      <c r="GC281" s="45"/>
      <c r="GD281" s="45"/>
      <c r="GE281" s="45"/>
      <c r="GF281" s="45"/>
      <c r="GG281" s="45"/>
      <c r="GH281" s="45"/>
      <c r="GI281" s="45"/>
      <c r="GJ281" s="45"/>
      <c r="GK281" s="45"/>
      <c r="GL281" s="45"/>
      <c r="GM281" s="45"/>
      <c r="GN281" s="45"/>
      <c r="GO281" s="45"/>
      <c r="GP281" s="45"/>
      <c r="GQ281" s="45"/>
      <c r="GR281" s="45"/>
      <c r="GS281" s="45"/>
      <c r="GT281" s="45"/>
      <c r="GU281" s="45"/>
      <c r="GV281" s="45"/>
      <c r="GW281" s="45"/>
      <c r="GX281" s="45"/>
      <c r="GY281" s="45"/>
      <c r="GZ281" s="45"/>
      <c r="HA281" s="45"/>
      <c r="HB281" s="45"/>
      <c r="HC281" s="45"/>
      <c r="HD281" s="45"/>
      <c r="HE281" s="45"/>
      <c r="HF281" s="45"/>
      <c r="HG281" s="45"/>
      <c r="HH281" s="45"/>
      <c r="HI281" s="45"/>
      <c r="HJ281" s="45"/>
      <c r="HK281" s="45"/>
      <c r="HL281" s="45"/>
      <c r="HM281" s="45"/>
      <c r="HN281" s="45"/>
      <c r="HO281" s="45"/>
      <c r="HP281" s="45"/>
      <c r="HQ281" s="45"/>
      <c r="HR281" s="45"/>
      <c r="HS281" s="45"/>
      <c r="HT281" s="45"/>
      <c r="HU281" s="45"/>
      <c r="HV281" s="45"/>
      <c r="HW281" s="45"/>
      <c r="HX281" s="45"/>
      <c r="HY281" s="45"/>
      <c r="HZ281" s="45"/>
      <c r="IA281" s="45"/>
      <c r="IB281" s="45"/>
      <c r="IC281" s="45"/>
      <c r="ID281" s="45"/>
      <c r="IE281" s="45"/>
      <c r="IF281" s="45"/>
      <c r="IG281" s="45"/>
      <c r="IH281" s="45"/>
      <c r="II281" s="45"/>
      <c r="IJ281" s="45"/>
      <c r="IK281" s="45"/>
      <c r="IL281" s="45"/>
      <c r="IM281" s="45"/>
      <c r="IN281" s="45"/>
      <c r="IO281" s="45"/>
      <c r="IP281" s="45"/>
      <c r="IQ281" s="45"/>
      <c r="IR281" s="45"/>
      <c r="IS281" s="45"/>
      <c r="IT281" s="45"/>
      <c r="IU281" s="45"/>
      <c r="IV281" s="45"/>
      <c r="IW281" s="45"/>
      <c r="IX281" s="45"/>
    </row>
    <row r="282" spans="2:258" x14ac:dyDescent="0.25">
      <c r="B282" s="106"/>
      <c r="C282" s="102"/>
      <c r="D282" s="103"/>
      <c r="E282" s="100"/>
      <c r="F282" s="100"/>
      <c r="G282" s="105"/>
      <c r="I282" s="1" t="str">
        <f t="shared" si="507"/>
        <v xml:space="preserve"> </v>
      </c>
      <c r="J282" s="4"/>
      <c r="K282" s="4"/>
      <c r="L282" s="11"/>
      <c r="N282" s="25" t="str">
        <f t="shared" si="508"/>
        <v xml:space="preserve"> </v>
      </c>
      <c r="O282" s="4" t="str">
        <f t="shared" si="509"/>
        <v xml:space="preserve"> </v>
      </c>
      <c r="P282" s="4"/>
      <c r="Q282" s="11"/>
      <c r="S282" s="25" t="str">
        <f t="shared" si="510"/>
        <v/>
      </c>
      <c r="T282" s="4" t="str">
        <f t="shared" si="511"/>
        <v xml:space="preserve"> </v>
      </c>
      <c r="U282" s="4"/>
      <c r="V282" s="11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  <c r="BP282" s="45"/>
      <c r="BQ282" s="45"/>
      <c r="BR282" s="45"/>
      <c r="BS282" s="45"/>
      <c r="BT282" s="45"/>
      <c r="BU282" s="45"/>
      <c r="BV282" s="45"/>
      <c r="BW282" s="45"/>
      <c r="BX282" s="45"/>
      <c r="BY282" s="45"/>
      <c r="BZ282" s="45"/>
      <c r="CA282" s="45"/>
      <c r="CB282" s="45"/>
      <c r="CC282" s="45"/>
      <c r="CD282" s="45"/>
      <c r="CE282" s="45"/>
      <c r="CF282" s="45"/>
      <c r="CG282" s="45"/>
      <c r="CH282" s="45"/>
      <c r="CI282" s="45"/>
      <c r="CJ282" s="45"/>
      <c r="CK282" s="45"/>
      <c r="CL282" s="45"/>
      <c r="CM282" s="45"/>
      <c r="CN282" s="45"/>
      <c r="CO282" s="45"/>
      <c r="CP282" s="45"/>
      <c r="CQ282" s="45"/>
      <c r="CR282" s="45"/>
      <c r="CS282" s="45"/>
      <c r="CT282" s="45"/>
      <c r="CU282" s="45"/>
      <c r="CV282" s="45"/>
      <c r="CW282" s="45"/>
      <c r="CX282" s="45"/>
      <c r="CY282" s="45"/>
      <c r="CZ282" s="45"/>
      <c r="DA282" s="45"/>
      <c r="DB282" s="45"/>
      <c r="DC282" s="45"/>
      <c r="DD282" s="45"/>
      <c r="DE282" s="45"/>
      <c r="DF282" s="45"/>
      <c r="DG282" s="45"/>
      <c r="DH282" s="45"/>
      <c r="DI282" s="45"/>
      <c r="DJ282" s="45"/>
      <c r="DK282" s="45"/>
      <c r="DL282" s="45"/>
      <c r="DM282" s="45"/>
      <c r="DN282" s="45"/>
      <c r="DO282" s="45"/>
      <c r="DP282" s="45"/>
      <c r="DQ282" s="45"/>
      <c r="DR282" s="45"/>
      <c r="DS282" s="45"/>
      <c r="DT282" s="45"/>
      <c r="DU282" s="45"/>
      <c r="DV282" s="45"/>
      <c r="DW282" s="45"/>
      <c r="DX282" s="45"/>
      <c r="DY282" s="45"/>
      <c r="DZ282" s="45"/>
      <c r="EA282" s="45"/>
      <c r="EB282" s="45"/>
      <c r="EC282" s="45"/>
      <c r="ED282" s="45"/>
      <c r="EE282" s="45"/>
      <c r="EF282" s="45"/>
      <c r="EG282" s="45"/>
      <c r="EH282" s="45"/>
      <c r="EI282" s="45"/>
      <c r="EJ282" s="45"/>
      <c r="EK282" s="45"/>
      <c r="EL282" s="45"/>
      <c r="EM282" s="45"/>
      <c r="EN282" s="45"/>
      <c r="EO282" s="45"/>
      <c r="EP282" s="45"/>
      <c r="EQ282" s="45"/>
      <c r="ER282" s="45"/>
      <c r="ES282" s="45"/>
      <c r="ET282" s="45"/>
      <c r="EU282" s="45"/>
      <c r="EV282" s="45"/>
      <c r="EW282" s="45"/>
      <c r="EX282" s="45"/>
      <c r="EY282" s="45"/>
      <c r="EZ282" s="45"/>
      <c r="FA282" s="45"/>
      <c r="FB282" s="45"/>
      <c r="FC282" s="45"/>
      <c r="FD282" s="45"/>
      <c r="FE282" s="45"/>
      <c r="FF282" s="45"/>
      <c r="FG282" s="45"/>
      <c r="FH282" s="45"/>
      <c r="FI282" s="45"/>
      <c r="FJ282" s="45"/>
      <c r="FK282" s="45"/>
      <c r="FL282" s="45"/>
      <c r="FM282" s="45"/>
      <c r="FN282" s="45"/>
      <c r="FO282" s="45"/>
      <c r="FP282" s="45"/>
      <c r="FQ282" s="45"/>
      <c r="FR282" s="45"/>
      <c r="FS282" s="45"/>
      <c r="FT282" s="45"/>
      <c r="FU282" s="45"/>
      <c r="FV282" s="45"/>
      <c r="FW282" s="45"/>
      <c r="FX282" s="45"/>
      <c r="FY282" s="45"/>
      <c r="FZ282" s="45"/>
      <c r="GA282" s="45"/>
      <c r="GB282" s="45"/>
      <c r="GC282" s="45"/>
      <c r="GD282" s="45"/>
      <c r="GE282" s="45"/>
      <c r="GF282" s="45"/>
      <c r="GG282" s="45"/>
      <c r="GH282" s="45"/>
      <c r="GI282" s="45"/>
      <c r="GJ282" s="45"/>
      <c r="GK282" s="45"/>
      <c r="GL282" s="45"/>
      <c r="GM282" s="45"/>
      <c r="GN282" s="45"/>
      <c r="GO282" s="45"/>
      <c r="GP282" s="45"/>
      <c r="GQ282" s="45"/>
      <c r="GR282" s="45"/>
      <c r="GS282" s="45"/>
      <c r="GT282" s="45"/>
      <c r="GU282" s="45"/>
      <c r="GV282" s="45"/>
      <c r="GW282" s="45"/>
      <c r="GX282" s="45"/>
      <c r="GY282" s="45"/>
      <c r="GZ282" s="45"/>
      <c r="HA282" s="45"/>
      <c r="HB282" s="45"/>
      <c r="HC282" s="45"/>
      <c r="HD282" s="45"/>
      <c r="HE282" s="45"/>
      <c r="HF282" s="45"/>
      <c r="HG282" s="45"/>
      <c r="HH282" s="45"/>
      <c r="HI282" s="45"/>
      <c r="HJ282" s="45"/>
      <c r="HK282" s="45"/>
      <c r="HL282" s="45"/>
      <c r="HM282" s="45"/>
      <c r="HN282" s="45"/>
      <c r="HO282" s="45"/>
      <c r="HP282" s="45"/>
      <c r="HQ282" s="45"/>
      <c r="HR282" s="45"/>
      <c r="HS282" s="45"/>
      <c r="HT282" s="45"/>
      <c r="HU282" s="45"/>
      <c r="HV282" s="45"/>
      <c r="HW282" s="45"/>
      <c r="HX282" s="45"/>
      <c r="HY282" s="45"/>
      <c r="HZ282" s="45"/>
      <c r="IA282" s="45"/>
      <c r="IB282" s="45"/>
      <c r="IC282" s="45"/>
      <c r="ID282" s="45"/>
      <c r="IE282" s="45"/>
      <c r="IF282" s="45"/>
      <c r="IG282" s="45"/>
      <c r="IH282" s="45"/>
      <c r="II282" s="45"/>
      <c r="IJ282" s="45"/>
      <c r="IK282" s="45"/>
      <c r="IL282" s="45"/>
      <c r="IM282" s="45"/>
      <c r="IN282" s="45"/>
      <c r="IO282" s="45"/>
      <c r="IP282" s="45"/>
      <c r="IQ282" s="45"/>
      <c r="IR282" s="45"/>
      <c r="IS282" s="45"/>
      <c r="IT282" s="45"/>
      <c r="IU282" s="45"/>
      <c r="IV282" s="45"/>
      <c r="IW282" s="45"/>
      <c r="IX282" s="45"/>
    </row>
    <row r="283" spans="2:258" ht="25.5" x14ac:dyDescent="0.25">
      <c r="B283" s="106"/>
      <c r="C283" s="94">
        <v>2</v>
      </c>
      <c r="D283" s="95" t="s">
        <v>17</v>
      </c>
      <c r="E283" s="96"/>
      <c r="F283" s="96"/>
      <c r="G283" s="104"/>
      <c r="I283" s="20">
        <f t="shared" ref="I283" si="512">+COUNTIF(I284:I288,"=x")+COUNTIF(I284:I288,"=vencida")+COUNTIF(I284:I288,"=cumplida")</f>
        <v>0</v>
      </c>
      <c r="J283" s="21">
        <f t="shared" ref="J283" si="513">+COUNTIF(J284:J288,"=x")</f>
        <v>0</v>
      </c>
      <c r="K283" s="22" t="str">
        <f t="shared" ref="K283" si="514">IFERROR(+J283/I283,"No se programaron actividades relacionadas con este objetivo")</f>
        <v>No se programaron actividades relacionadas con este objetivo</v>
      </c>
      <c r="L283" s="26"/>
      <c r="N283" s="20">
        <f t="shared" ref="N283" si="515">+COUNTIF(N284:N288,"=x")+COUNTIF(N284:N288,"=vencida")+COUNTIF(N284:N288,"=cumplida")</f>
        <v>0</v>
      </c>
      <c r="O283" s="21">
        <f t="shared" ref="O283" si="516">+COUNTIF(O284:O288,"=x")+COUNTIF(O284:O288,"=Cumplida")</f>
        <v>0</v>
      </c>
      <c r="P283" s="22" t="str">
        <f t="shared" ref="P283" si="517">IF(N283=0,"No se programaron actividades relacionadas con este objetivo",O283/N283)</f>
        <v>No se programaron actividades relacionadas con este objetivo</v>
      </c>
      <c r="Q283" s="26"/>
      <c r="S283" s="20">
        <f t="shared" ref="S283" si="518">+COUNTIF(S284:S288,"=x")+COUNTIF(S284:S288,"=vencida")+COUNTIF(S284:S288,"=cumplida")</f>
        <v>0</v>
      </c>
      <c r="T283" s="21">
        <f t="shared" ref="T283" si="519">+COUNTIF(T284:T288,"=x")+COUNTIF(T284:T288,"=Cumplida")</f>
        <v>0</v>
      </c>
      <c r="U283" s="22" t="str">
        <f t="shared" ref="U283" si="520">IF(S283=0,"No se programaron actividades relacionadas con este objetivo",T283/S283)</f>
        <v>No se programaron actividades relacionadas con este objetivo</v>
      </c>
      <c r="V283" s="30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  <c r="BP283" s="45"/>
      <c r="BQ283" s="45"/>
      <c r="BR283" s="45"/>
      <c r="BS283" s="45"/>
      <c r="BT283" s="45"/>
      <c r="BU283" s="45"/>
      <c r="BV283" s="45"/>
      <c r="BW283" s="45"/>
      <c r="BX283" s="45"/>
      <c r="BY283" s="45"/>
      <c r="BZ283" s="45"/>
      <c r="CA283" s="45"/>
      <c r="CB283" s="45"/>
      <c r="CC283" s="45"/>
      <c r="CD283" s="45"/>
      <c r="CE283" s="45"/>
      <c r="CF283" s="45"/>
      <c r="CG283" s="45"/>
      <c r="CH283" s="45"/>
      <c r="CI283" s="45"/>
      <c r="CJ283" s="45"/>
      <c r="CK283" s="45"/>
      <c r="CL283" s="45"/>
      <c r="CM283" s="45"/>
      <c r="CN283" s="45"/>
      <c r="CO283" s="45"/>
      <c r="CP283" s="45"/>
      <c r="CQ283" s="45"/>
      <c r="CR283" s="45"/>
      <c r="CS283" s="45"/>
      <c r="CT283" s="45"/>
      <c r="CU283" s="45"/>
      <c r="CV283" s="45"/>
      <c r="CW283" s="45"/>
      <c r="CX283" s="45"/>
      <c r="CY283" s="45"/>
      <c r="CZ283" s="45"/>
      <c r="DA283" s="45"/>
      <c r="DB283" s="45"/>
      <c r="DC283" s="45"/>
      <c r="DD283" s="45"/>
      <c r="DE283" s="45"/>
      <c r="DF283" s="45"/>
      <c r="DG283" s="45"/>
      <c r="DH283" s="45"/>
      <c r="DI283" s="45"/>
      <c r="DJ283" s="45"/>
      <c r="DK283" s="45"/>
      <c r="DL283" s="45"/>
      <c r="DM283" s="45"/>
      <c r="DN283" s="45"/>
      <c r="DO283" s="45"/>
      <c r="DP283" s="45"/>
      <c r="DQ283" s="45"/>
      <c r="DR283" s="45"/>
      <c r="DS283" s="45"/>
      <c r="DT283" s="45"/>
      <c r="DU283" s="45"/>
      <c r="DV283" s="45"/>
      <c r="DW283" s="45"/>
      <c r="DX283" s="45"/>
      <c r="DY283" s="45"/>
      <c r="DZ283" s="45"/>
      <c r="EA283" s="45"/>
      <c r="EB283" s="45"/>
      <c r="EC283" s="45"/>
      <c r="ED283" s="45"/>
      <c r="EE283" s="45"/>
      <c r="EF283" s="45"/>
      <c r="EG283" s="45"/>
      <c r="EH283" s="45"/>
      <c r="EI283" s="45"/>
      <c r="EJ283" s="45"/>
      <c r="EK283" s="45"/>
      <c r="EL283" s="45"/>
      <c r="EM283" s="45"/>
      <c r="EN283" s="45"/>
      <c r="EO283" s="45"/>
      <c r="EP283" s="45"/>
      <c r="EQ283" s="45"/>
      <c r="ER283" s="45"/>
      <c r="ES283" s="45"/>
      <c r="ET283" s="45"/>
      <c r="EU283" s="45"/>
      <c r="EV283" s="45"/>
      <c r="EW283" s="45"/>
      <c r="EX283" s="45"/>
      <c r="EY283" s="45"/>
      <c r="EZ283" s="45"/>
      <c r="FA283" s="45"/>
      <c r="FB283" s="45"/>
      <c r="FC283" s="45"/>
      <c r="FD283" s="45"/>
      <c r="FE283" s="45"/>
      <c r="FF283" s="45"/>
      <c r="FG283" s="45"/>
      <c r="FH283" s="45"/>
      <c r="FI283" s="45"/>
      <c r="FJ283" s="45"/>
      <c r="FK283" s="45"/>
      <c r="FL283" s="45"/>
      <c r="FM283" s="45"/>
      <c r="FN283" s="45"/>
      <c r="FO283" s="45"/>
      <c r="FP283" s="45"/>
      <c r="FQ283" s="45"/>
      <c r="FR283" s="45"/>
      <c r="FS283" s="45"/>
      <c r="FT283" s="45"/>
      <c r="FU283" s="45"/>
      <c r="FV283" s="45"/>
      <c r="FW283" s="45"/>
      <c r="FX283" s="45"/>
      <c r="FY283" s="45"/>
      <c r="FZ283" s="45"/>
      <c r="GA283" s="45"/>
      <c r="GB283" s="45"/>
      <c r="GC283" s="45"/>
      <c r="GD283" s="45"/>
      <c r="GE283" s="45"/>
      <c r="GF283" s="45"/>
      <c r="GG283" s="45"/>
      <c r="GH283" s="45"/>
      <c r="GI283" s="45"/>
      <c r="GJ283" s="45"/>
      <c r="GK283" s="45"/>
      <c r="GL283" s="45"/>
      <c r="GM283" s="45"/>
      <c r="GN283" s="45"/>
      <c r="GO283" s="45"/>
      <c r="GP283" s="45"/>
      <c r="GQ283" s="45"/>
      <c r="GR283" s="45"/>
      <c r="GS283" s="45"/>
      <c r="GT283" s="45"/>
      <c r="GU283" s="45"/>
      <c r="GV283" s="45"/>
      <c r="GW283" s="45"/>
      <c r="GX283" s="45"/>
      <c r="GY283" s="45"/>
      <c r="GZ283" s="45"/>
      <c r="HA283" s="45"/>
      <c r="HB283" s="45"/>
      <c r="HC283" s="45"/>
      <c r="HD283" s="45"/>
      <c r="HE283" s="45"/>
      <c r="HF283" s="45"/>
      <c r="HG283" s="45"/>
      <c r="HH283" s="45"/>
      <c r="HI283" s="45"/>
      <c r="HJ283" s="45"/>
      <c r="HK283" s="45"/>
      <c r="HL283" s="45"/>
      <c r="HM283" s="45"/>
      <c r="HN283" s="45"/>
      <c r="HO283" s="45"/>
      <c r="HP283" s="45"/>
      <c r="HQ283" s="45"/>
      <c r="HR283" s="45"/>
      <c r="HS283" s="45"/>
      <c r="HT283" s="45"/>
      <c r="HU283" s="45"/>
      <c r="HV283" s="45"/>
      <c r="HW283" s="45"/>
      <c r="HX283" s="45"/>
      <c r="HY283" s="45"/>
      <c r="HZ283" s="45"/>
      <c r="IA283" s="45"/>
      <c r="IB283" s="45"/>
      <c r="IC283" s="45"/>
      <c r="ID283" s="45"/>
      <c r="IE283" s="45"/>
      <c r="IF283" s="45"/>
      <c r="IG283" s="45"/>
      <c r="IH283" s="45"/>
      <c r="II283" s="45"/>
      <c r="IJ283" s="45"/>
      <c r="IK283" s="45"/>
      <c r="IL283" s="45"/>
      <c r="IM283" s="45"/>
      <c r="IN283" s="45"/>
      <c r="IO283" s="45"/>
      <c r="IP283" s="45"/>
      <c r="IQ283" s="45"/>
      <c r="IR283" s="45"/>
      <c r="IS283" s="45"/>
      <c r="IT283" s="45"/>
      <c r="IU283" s="45"/>
      <c r="IV283" s="45"/>
      <c r="IW283" s="45"/>
      <c r="IX283" s="45"/>
    </row>
    <row r="284" spans="2:258" x14ac:dyDescent="0.25">
      <c r="B284" s="106"/>
      <c r="C284" s="98" t="s">
        <v>18</v>
      </c>
      <c r="D284" s="99" t="s">
        <v>16</v>
      </c>
      <c r="E284" s="100"/>
      <c r="F284" s="100"/>
      <c r="G284" s="105"/>
      <c r="I284" s="1" t="str">
        <f t="shared" ref="I284:I288" si="521">+IF(AND(G284&lt;=$K$10,G284&gt;0),"x"," ")</f>
        <v xml:space="preserve"> </v>
      </c>
      <c r="J284" s="4"/>
      <c r="K284" s="4"/>
      <c r="L284" s="11"/>
      <c r="N284" s="25" t="str">
        <f t="shared" ref="N284:N288" si="522">+IF(AND(G284&lt;=$P$10,G284&gt;0),IF(G284&lt;=$K$10,IF(J284="x","cumplida","vencida"),"x")," ")</f>
        <v xml:space="preserve"> </v>
      </c>
      <c r="O284" s="4" t="str">
        <f t="shared" ref="O284:O288" si="523">+IF(N284="cumplida","x"," ")</f>
        <v xml:space="preserve"> </v>
      </c>
      <c r="P284" s="4"/>
      <c r="Q284" s="11"/>
      <c r="S284" s="25" t="str">
        <f t="shared" ref="S284:S288" si="524">+IF(N284="cumplida","cumplida",IF(OR(N284="vencida",N284="x"),IF(O284="x","cumplida","vencida"),IF(G284&gt;0,"x","")))</f>
        <v/>
      </c>
      <c r="T284" s="4" t="str">
        <f t="shared" ref="T284:T288" si="525">+IF(S284="cumplida","x"," ")</f>
        <v xml:space="preserve"> </v>
      </c>
      <c r="U284" s="4"/>
      <c r="V284" s="11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  <c r="CM284" s="45"/>
      <c r="CN284" s="45"/>
      <c r="CO284" s="45"/>
      <c r="CP284" s="45"/>
      <c r="CQ284" s="45"/>
      <c r="CR284" s="45"/>
      <c r="CS284" s="45"/>
      <c r="CT284" s="45"/>
      <c r="CU284" s="45"/>
      <c r="CV284" s="45"/>
      <c r="CW284" s="45"/>
      <c r="CX284" s="45"/>
      <c r="CY284" s="45"/>
      <c r="CZ284" s="45"/>
      <c r="DA284" s="45"/>
      <c r="DB284" s="45"/>
      <c r="DC284" s="45"/>
      <c r="DD284" s="45"/>
      <c r="DE284" s="45"/>
      <c r="DF284" s="45"/>
      <c r="DG284" s="45"/>
      <c r="DH284" s="45"/>
      <c r="DI284" s="45"/>
      <c r="DJ284" s="45"/>
      <c r="DK284" s="45"/>
      <c r="DL284" s="45"/>
      <c r="DM284" s="45"/>
      <c r="DN284" s="45"/>
      <c r="DO284" s="45"/>
      <c r="DP284" s="45"/>
      <c r="DQ284" s="45"/>
      <c r="DR284" s="45"/>
      <c r="DS284" s="45"/>
      <c r="DT284" s="45"/>
      <c r="DU284" s="45"/>
      <c r="DV284" s="45"/>
      <c r="DW284" s="45"/>
      <c r="DX284" s="45"/>
      <c r="DY284" s="45"/>
      <c r="DZ284" s="45"/>
      <c r="EA284" s="45"/>
      <c r="EB284" s="45"/>
      <c r="EC284" s="45"/>
      <c r="ED284" s="45"/>
      <c r="EE284" s="45"/>
      <c r="EF284" s="45"/>
      <c r="EG284" s="45"/>
      <c r="EH284" s="45"/>
      <c r="EI284" s="45"/>
      <c r="EJ284" s="45"/>
      <c r="EK284" s="45"/>
      <c r="EL284" s="45"/>
      <c r="EM284" s="45"/>
      <c r="EN284" s="45"/>
      <c r="EO284" s="45"/>
      <c r="EP284" s="45"/>
      <c r="EQ284" s="45"/>
      <c r="ER284" s="45"/>
      <c r="ES284" s="45"/>
      <c r="ET284" s="45"/>
      <c r="EU284" s="45"/>
      <c r="EV284" s="45"/>
      <c r="EW284" s="45"/>
      <c r="EX284" s="45"/>
      <c r="EY284" s="45"/>
      <c r="EZ284" s="45"/>
      <c r="FA284" s="45"/>
      <c r="FB284" s="45"/>
      <c r="FC284" s="45"/>
      <c r="FD284" s="45"/>
      <c r="FE284" s="45"/>
      <c r="FF284" s="45"/>
      <c r="FG284" s="45"/>
      <c r="FH284" s="45"/>
      <c r="FI284" s="45"/>
      <c r="FJ284" s="45"/>
      <c r="FK284" s="45"/>
      <c r="FL284" s="45"/>
      <c r="FM284" s="45"/>
      <c r="FN284" s="45"/>
      <c r="FO284" s="45"/>
      <c r="FP284" s="45"/>
      <c r="FQ284" s="45"/>
      <c r="FR284" s="45"/>
      <c r="FS284" s="45"/>
      <c r="FT284" s="45"/>
      <c r="FU284" s="45"/>
      <c r="FV284" s="45"/>
      <c r="FW284" s="45"/>
      <c r="FX284" s="45"/>
      <c r="FY284" s="45"/>
      <c r="FZ284" s="45"/>
      <c r="GA284" s="45"/>
      <c r="GB284" s="45"/>
      <c r="GC284" s="45"/>
      <c r="GD284" s="45"/>
      <c r="GE284" s="45"/>
      <c r="GF284" s="45"/>
      <c r="GG284" s="45"/>
      <c r="GH284" s="45"/>
      <c r="GI284" s="45"/>
      <c r="GJ284" s="45"/>
      <c r="GK284" s="45"/>
      <c r="GL284" s="45"/>
      <c r="GM284" s="45"/>
      <c r="GN284" s="45"/>
      <c r="GO284" s="45"/>
      <c r="GP284" s="45"/>
      <c r="GQ284" s="45"/>
      <c r="GR284" s="45"/>
      <c r="GS284" s="45"/>
      <c r="GT284" s="45"/>
      <c r="GU284" s="45"/>
      <c r="GV284" s="45"/>
      <c r="GW284" s="45"/>
      <c r="GX284" s="45"/>
      <c r="GY284" s="45"/>
      <c r="GZ284" s="45"/>
      <c r="HA284" s="45"/>
      <c r="HB284" s="45"/>
      <c r="HC284" s="45"/>
      <c r="HD284" s="45"/>
      <c r="HE284" s="45"/>
      <c r="HF284" s="45"/>
      <c r="HG284" s="45"/>
      <c r="HH284" s="45"/>
      <c r="HI284" s="45"/>
      <c r="HJ284" s="45"/>
      <c r="HK284" s="45"/>
      <c r="HL284" s="45"/>
      <c r="HM284" s="45"/>
      <c r="HN284" s="45"/>
      <c r="HO284" s="45"/>
      <c r="HP284" s="45"/>
      <c r="HQ284" s="45"/>
      <c r="HR284" s="45"/>
      <c r="HS284" s="45"/>
      <c r="HT284" s="45"/>
      <c r="HU284" s="45"/>
      <c r="HV284" s="45"/>
      <c r="HW284" s="45"/>
      <c r="HX284" s="45"/>
      <c r="HY284" s="45"/>
      <c r="HZ284" s="45"/>
      <c r="IA284" s="45"/>
      <c r="IB284" s="45"/>
      <c r="IC284" s="45"/>
      <c r="ID284" s="45"/>
      <c r="IE284" s="45"/>
      <c r="IF284" s="45"/>
      <c r="IG284" s="45"/>
      <c r="IH284" s="45"/>
      <c r="II284" s="45"/>
      <c r="IJ284" s="45"/>
      <c r="IK284" s="45"/>
      <c r="IL284" s="45"/>
      <c r="IM284" s="45"/>
      <c r="IN284" s="45"/>
      <c r="IO284" s="45"/>
      <c r="IP284" s="45"/>
      <c r="IQ284" s="45"/>
      <c r="IR284" s="45"/>
      <c r="IS284" s="45"/>
      <c r="IT284" s="45"/>
      <c r="IU284" s="45"/>
      <c r="IV284" s="45"/>
      <c r="IW284" s="45"/>
      <c r="IX284" s="45"/>
    </row>
    <row r="285" spans="2:258" x14ac:dyDescent="0.25">
      <c r="B285" s="106"/>
      <c r="C285" s="98" t="s">
        <v>19</v>
      </c>
      <c r="D285" s="99" t="s">
        <v>21</v>
      </c>
      <c r="E285" s="100"/>
      <c r="F285" s="100"/>
      <c r="G285" s="105"/>
      <c r="I285" s="1" t="str">
        <f t="shared" si="521"/>
        <v xml:space="preserve"> </v>
      </c>
      <c r="J285" s="4"/>
      <c r="K285" s="4"/>
      <c r="L285" s="11"/>
      <c r="N285" s="25" t="str">
        <f t="shared" si="522"/>
        <v xml:space="preserve"> </v>
      </c>
      <c r="O285" s="4" t="str">
        <f t="shared" si="523"/>
        <v xml:space="preserve"> </v>
      </c>
      <c r="P285" s="4"/>
      <c r="Q285" s="11"/>
      <c r="S285" s="25" t="str">
        <f t="shared" si="524"/>
        <v/>
      </c>
      <c r="T285" s="4" t="str">
        <f t="shared" si="525"/>
        <v xml:space="preserve"> </v>
      </c>
      <c r="U285" s="4"/>
      <c r="V285" s="11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45"/>
      <c r="CB285" s="45"/>
      <c r="CC285" s="45"/>
      <c r="CD285" s="45"/>
      <c r="CE285" s="45"/>
      <c r="CF285" s="45"/>
      <c r="CG285" s="45"/>
      <c r="CH285" s="45"/>
      <c r="CI285" s="45"/>
      <c r="CJ285" s="45"/>
      <c r="CK285" s="45"/>
      <c r="CL285" s="45"/>
      <c r="CM285" s="45"/>
      <c r="CN285" s="45"/>
      <c r="CO285" s="45"/>
      <c r="CP285" s="45"/>
      <c r="CQ285" s="45"/>
      <c r="CR285" s="45"/>
      <c r="CS285" s="45"/>
      <c r="CT285" s="45"/>
      <c r="CU285" s="45"/>
      <c r="CV285" s="45"/>
      <c r="CW285" s="45"/>
      <c r="CX285" s="45"/>
      <c r="CY285" s="45"/>
      <c r="CZ285" s="45"/>
      <c r="DA285" s="45"/>
      <c r="DB285" s="45"/>
      <c r="DC285" s="45"/>
      <c r="DD285" s="45"/>
      <c r="DE285" s="45"/>
      <c r="DF285" s="45"/>
      <c r="DG285" s="45"/>
      <c r="DH285" s="45"/>
      <c r="DI285" s="45"/>
      <c r="DJ285" s="45"/>
      <c r="DK285" s="45"/>
      <c r="DL285" s="45"/>
      <c r="DM285" s="45"/>
      <c r="DN285" s="45"/>
      <c r="DO285" s="45"/>
      <c r="DP285" s="45"/>
      <c r="DQ285" s="45"/>
      <c r="DR285" s="45"/>
      <c r="DS285" s="45"/>
      <c r="DT285" s="45"/>
      <c r="DU285" s="45"/>
      <c r="DV285" s="45"/>
      <c r="DW285" s="45"/>
      <c r="DX285" s="45"/>
      <c r="DY285" s="45"/>
      <c r="DZ285" s="45"/>
      <c r="EA285" s="45"/>
      <c r="EB285" s="45"/>
      <c r="EC285" s="45"/>
      <c r="ED285" s="45"/>
      <c r="EE285" s="45"/>
      <c r="EF285" s="45"/>
      <c r="EG285" s="45"/>
      <c r="EH285" s="45"/>
      <c r="EI285" s="45"/>
      <c r="EJ285" s="45"/>
      <c r="EK285" s="45"/>
      <c r="EL285" s="45"/>
      <c r="EM285" s="45"/>
      <c r="EN285" s="45"/>
      <c r="EO285" s="45"/>
      <c r="EP285" s="45"/>
      <c r="EQ285" s="45"/>
      <c r="ER285" s="45"/>
      <c r="ES285" s="45"/>
      <c r="ET285" s="45"/>
      <c r="EU285" s="45"/>
      <c r="EV285" s="45"/>
      <c r="EW285" s="45"/>
      <c r="EX285" s="45"/>
      <c r="EY285" s="45"/>
      <c r="EZ285" s="45"/>
      <c r="FA285" s="45"/>
      <c r="FB285" s="45"/>
      <c r="FC285" s="45"/>
      <c r="FD285" s="45"/>
      <c r="FE285" s="45"/>
      <c r="FF285" s="45"/>
      <c r="FG285" s="45"/>
      <c r="FH285" s="45"/>
      <c r="FI285" s="45"/>
      <c r="FJ285" s="45"/>
      <c r="FK285" s="45"/>
      <c r="FL285" s="45"/>
      <c r="FM285" s="45"/>
      <c r="FN285" s="45"/>
      <c r="FO285" s="45"/>
      <c r="FP285" s="45"/>
      <c r="FQ285" s="45"/>
      <c r="FR285" s="45"/>
      <c r="FS285" s="45"/>
      <c r="FT285" s="45"/>
      <c r="FU285" s="45"/>
      <c r="FV285" s="45"/>
      <c r="FW285" s="45"/>
      <c r="FX285" s="45"/>
      <c r="FY285" s="45"/>
      <c r="FZ285" s="45"/>
      <c r="GA285" s="45"/>
      <c r="GB285" s="45"/>
      <c r="GC285" s="45"/>
      <c r="GD285" s="45"/>
      <c r="GE285" s="45"/>
      <c r="GF285" s="45"/>
      <c r="GG285" s="45"/>
      <c r="GH285" s="45"/>
      <c r="GI285" s="45"/>
      <c r="GJ285" s="45"/>
      <c r="GK285" s="45"/>
      <c r="GL285" s="45"/>
      <c r="GM285" s="45"/>
      <c r="GN285" s="45"/>
      <c r="GO285" s="45"/>
      <c r="GP285" s="45"/>
      <c r="GQ285" s="45"/>
      <c r="GR285" s="45"/>
      <c r="GS285" s="45"/>
      <c r="GT285" s="45"/>
      <c r="GU285" s="45"/>
      <c r="GV285" s="45"/>
      <c r="GW285" s="45"/>
      <c r="GX285" s="45"/>
      <c r="GY285" s="45"/>
      <c r="GZ285" s="45"/>
      <c r="HA285" s="45"/>
      <c r="HB285" s="45"/>
      <c r="HC285" s="45"/>
      <c r="HD285" s="45"/>
      <c r="HE285" s="45"/>
      <c r="HF285" s="45"/>
      <c r="HG285" s="45"/>
      <c r="HH285" s="45"/>
      <c r="HI285" s="45"/>
      <c r="HJ285" s="45"/>
      <c r="HK285" s="45"/>
      <c r="HL285" s="45"/>
      <c r="HM285" s="45"/>
      <c r="HN285" s="45"/>
      <c r="HO285" s="45"/>
      <c r="HP285" s="45"/>
      <c r="HQ285" s="45"/>
      <c r="HR285" s="45"/>
      <c r="HS285" s="45"/>
      <c r="HT285" s="45"/>
      <c r="HU285" s="45"/>
      <c r="HV285" s="45"/>
      <c r="HW285" s="45"/>
      <c r="HX285" s="45"/>
      <c r="HY285" s="45"/>
      <c r="HZ285" s="45"/>
      <c r="IA285" s="45"/>
      <c r="IB285" s="45"/>
      <c r="IC285" s="45"/>
      <c r="ID285" s="45"/>
      <c r="IE285" s="45"/>
      <c r="IF285" s="45"/>
      <c r="IG285" s="45"/>
      <c r="IH285" s="45"/>
      <c r="II285" s="45"/>
      <c r="IJ285" s="45"/>
      <c r="IK285" s="45"/>
      <c r="IL285" s="45"/>
      <c r="IM285" s="45"/>
      <c r="IN285" s="45"/>
      <c r="IO285" s="45"/>
      <c r="IP285" s="45"/>
      <c r="IQ285" s="45"/>
      <c r="IR285" s="45"/>
      <c r="IS285" s="45"/>
      <c r="IT285" s="45"/>
      <c r="IU285" s="45"/>
      <c r="IV285" s="45"/>
      <c r="IW285" s="45"/>
      <c r="IX285" s="45"/>
    </row>
    <row r="286" spans="2:258" x14ac:dyDescent="0.25">
      <c r="B286" s="106"/>
      <c r="C286" s="98" t="s">
        <v>20</v>
      </c>
      <c r="D286" s="99" t="s">
        <v>22</v>
      </c>
      <c r="E286" s="100"/>
      <c r="F286" s="100"/>
      <c r="G286" s="105"/>
      <c r="I286" s="1" t="str">
        <f t="shared" si="521"/>
        <v xml:space="preserve"> </v>
      </c>
      <c r="J286" s="4"/>
      <c r="K286" s="4"/>
      <c r="L286" s="11"/>
      <c r="N286" s="25" t="str">
        <f t="shared" si="522"/>
        <v xml:space="preserve"> </v>
      </c>
      <c r="O286" s="4" t="str">
        <f t="shared" si="523"/>
        <v xml:space="preserve"> </v>
      </c>
      <c r="P286" s="4"/>
      <c r="Q286" s="11"/>
      <c r="S286" s="25" t="str">
        <f t="shared" si="524"/>
        <v/>
      </c>
      <c r="T286" s="4" t="str">
        <f t="shared" si="525"/>
        <v xml:space="preserve"> </v>
      </c>
      <c r="U286" s="4"/>
      <c r="V286" s="11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  <c r="BP286" s="45"/>
      <c r="BQ286" s="45"/>
      <c r="BR286" s="45"/>
      <c r="BS286" s="45"/>
      <c r="BT286" s="45"/>
      <c r="BU286" s="45"/>
      <c r="BV286" s="45"/>
      <c r="BW286" s="45"/>
      <c r="BX286" s="45"/>
      <c r="BY286" s="45"/>
      <c r="BZ286" s="45"/>
      <c r="CA286" s="45"/>
      <c r="CB286" s="45"/>
      <c r="CC286" s="45"/>
      <c r="CD286" s="45"/>
      <c r="CE286" s="45"/>
      <c r="CF286" s="45"/>
      <c r="CG286" s="45"/>
      <c r="CH286" s="45"/>
      <c r="CI286" s="45"/>
      <c r="CJ286" s="45"/>
      <c r="CK286" s="45"/>
      <c r="CL286" s="45"/>
      <c r="CM286" s="45"/>
      <c r="CN286" s="45"/>
      <c r="CO286" s="45"/>
      <c r="CP286" s="45"/>
      <c r="CQ286" s="45"/>
      <c r="CR286" s="45"/>
      <c r="CS286" s="45"/>
      <c r="CT286" s="45"/>
      <c r="CU286" s="45"/>
      <c r="CV286" s="45"/>
      <c r="CW286" s="45"/>
      <c r="CX286" s="45"/>
      <c r="CY286" s="45"/>
      <c r="CZ286" s="45"/>
      <c r="DA286" s="45"/>
      <c r="DB286" s="45"/>
      <c r="DC286" s="45"/>
      <c r="DD286" s="45"/>
      <c r="DE286" s="45"/>
      <c r="DF286" s="45"/>
      <c r="DG286" s="45"/>
      <c r="DH286" s="45"/>
      <c r="DI286" s="45"/>
      <c r="DJ286" s="45"/>
      <c r="DK286" s="45"/>
      <c r="DL286" s="45"/>
      <c r="DM286" s="45"/>
      <c r="DN286" s="45"/>
      <c r="DO286" s="45"/>
      <c r="DP286" s="45"/>
      <c r="DQ286" s="45"/>
      <c r="DR286" s="45"/>
      <c r="DS286" s="45"/>
      <c r="DT286" s="45"/>
      <c r="DU286" s="45"/>
      <c r="DV286" s="45"/>
      <c r="DW286" s="45"/>
      <c r="DX286" s="45"/>
      <c r="DY286" s="45"/>
      <c r="DZ286" s="45"/>
      <c r="EA286" s="45"/>
      <c r="EB286" s="45"/>
      <c r="EC286" s="45"/>
      <c r="ED286" s="45"/>
      <c r="EE286" s="45"/>
      <c r="EF286" s="45"/>
      <c r="EG286" s="45"/>
      <c r="EH286" s="45"/>
      <c r="EI286" s="45"/>
      <c r="EJ286" s="45"/>
      <c r="EK286" s="45"/>
      <c r="EL286" s="45"/>
      <c r="EM286" s="45"/>
      <c r="EN286" s="45"/>
      <c r="EO286" s="45"/>
      <c r="EP286" s="45"/>
      <c r="EQ286" s="45"/>
      <c r="ER286" s="45"/>
      <c r="ES286" s="45"/>
      <c r="ET286" s="45"/>
      <c r="EU286" s="45"/>
      <c r="EV286" s="45"/>
      <c r="EW286" s="45"/>
      <c r="EX286" s="45"/>
      <c r="EY286" s="45"/>
      <c r="EZ286" s="45"/>
      <c r="FA286" s="45"/>
      <c r="FB286" s="45"/>
      <c r="FC286" s="45"/>
      <c r="FD286" s="45"/>
      <c r="FE286" s="45"/>
      <c r="FF286" s="45"/>
      <c r="FG286" s="45"/>
      <c r="FH286" s="45"/>
      <c r="FI286" s="45"/>
      <c r="FJ286" s="45"/>
      <c r="FK286" s="45"/>
      <c r="FL286" s="45"/>
      <c r="FM286" s="45"/>
      <c r="FN286" s="45"/>
      <c r="FO286" s="45"/>
      <c r="FP286" s="45"/>
      <c r="FQ286" s="45"/>
      <c r="FR286" s="45"/>
      <c r="FS286" s="45"/>
      <c r="FT286" s="45"/>
      <c r="FU286" s="45"/>
      <c r="FV286" s="45"/>
      <c r="FW286" s="45"/>
      <c r="FX286" s="45"/>
      <c r="FY286" s="45"/>
      <c r="FZ286" s="45"/>
      <c r="GA286" s="45"/>
      <c r="GB286" s="45"/>
      <c r="GC286" s="45"/>
      <c r="GD286" s="45"/>
      <c r="GE286" s="45"/>
      <c r="GF286" s="45"/>
      <c r="GG286" s="45"/>
      <c r="GH286" s="45"/>
      <c r="GI286" s="45"/>
      <c r="GJ286" s="45"/>
      <c r="GK286" s="45"/>
      <c r="GL286" s="45"/>
      <c r="GM286" s="45"/>
      <c r="GN286" s="45"/>
      <c r="GO286" s="45"/>
      <c r="GP286" s="45"/>
      <c r="GQ286" s="45"/>
      <c r="GR286" s="45"/>
      <c r="GS286" s="45"/>
      <c r="GT286" s="45"/>
      <c r="GU286" s="45"/>
      <c r="GV286" s="45"/>
      <c r="GW286" s="45"/>
      <c r="GX286" s="45"/>
      <c r="GY286" s="45"/>
      <c r="GZ286" s="45"/>
      <c r="HA286" s="45"/>
      <c r="HB286" s="45"/>
      <c r="HC286" s="45"/>
      <c r="HD286" s="45"/>
      <c r="HE286" s="45"/>
      <c r="HF286" s="45"/>
      <c r="HG286" s="45"/>
      <c r="HH286" s="45"/>
      <c r="HI286" s="45"/>
      <c r="HJ286" s="45"/>
      <c r="HK286" s="45"/>
      <c r="HL286" s="45"/>
      <c r="HM286" s="45"/>
      <c r="HN286" s="45"/>
      <c r="HO286" s="45"/>
      <c r="HP286" s="45"/>
      <c r="HQ286" s="45"/>
      <c r="HR286" s="45"/>
      <c r="HS286" s="45"/>
      <c r="HT286" s="45"/>
      <c r="HU286" s="45"/>
      <c r="HV286" s="45"/>
      <c r="HW286" s="45"/>
      <c r="HX286" s="45"/>
      <c r="HY286" s="45"/>
      <c r="HZ286" s="45"/>
      <c r="IA286" s="45"/>
      <c r="IB286" s="45"/>
      <c r="IC286" s="45"/>
      <c r="ID286" s="45"/>
      <c r="IE286" s="45"/>
      <c r="IF286" s="45"/>
      <c r="IG286" s="45"/>
      <c r="IH286" s="45"/>
      <c r="II286" s="45"/>
      <c r="IJ286" s="45"/>
      <c r="IK286" s="45"/>
      <c r="IL286" s="45"/>
      <c r="IM286" s="45"/>
      <c r="IN286" s="45"/>
      <c r="IO286" s="45"/>
      <c r="IP286" s="45"/>
      <c r="IQ286" s="45"/>
      <c r="IR286" s="45"/>
      <c r="IS286" s="45"/>
      <c r="IT286" s="45"/>
      <c r="IU286" s="45"/>
      <c r="IV286" s="45"/>
      <c r="IW286" s="45"/>
      <c r="IX286" s="45"/>
    </row>
    <row r="287" spans="2:258" x14ac:dyDescent="0.25">
      <c r="B287" s="106"/>
      <c r="C287" s="98" t="s">
        <v>12</v>
      </c>
      <c r="D287" s="103" t="s">
        <v>12</v>
      </c>
      <c r="E287" s="100"/>
      <c r="F287" s="100"/>
      <c r="G287" s="105"/>
      <c r="I287" s="1" t="str">
        <f t="shared" si="521"/>
        <v xml:space="preserve"> </v>
      </c>
      <c r="J287" s="4"/>
      <c r="K287" s="4"/>
      <c r="L287" s="11"/>
      <c r="N287" s="25" t="str">
        <f t="shared" si="522"/>
        <v xml:space="preserve"> </v>
      </c>
      <c r="O287" s="4" t="str">
        <f t="shared" si="523"/>
        <v xml:space="preserve"> </v>
      </c>
      <c r="P287" s="4"/>
      <c r="Q287" s="11"/>
      <c r="S287" s="25" t="str">
        <f t="shared" si="524"/>
        <v/>
      </c>
      <c r="T287" s="4" t="str">
        <f t="shared" si="525"/>
        <v xml:space="preserve"> </v>
      </c>
      <c r="U287" s="4"/>
      <c r="V287" s="11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45"/>
      <c r="CB287" s="45"/>
      <c r="CC287" s="45"/>
      <c r="CD287" s="45"/>
      <c r="CE287" s="45"/>
      <c r="CF287" s="45"/>
      <c r="CG287" s="45"/>
      <c r="CH287" s="45"/>
      <c r="CI287" s="45"/>
      <c r="CJ287" s="45"/>
      <c r="CK287" s="45"/>
      <c r="CL287" s="45"/>
      <c r="CM287" s="45"/>
      <c r="CN287" s="45"/>
      <c r="CO287" s="45"/>
      <c r="CP287" s="45"/>
      <c r="CQ287" s="45"/>
      <c r="CR287" s="45"/>
      <c r="CS287" s="45"/>
      <c r="CT287" s="45"/>
      <c r="CU287" s="45"/>
      <c r="CV287" s="45"/>
      <c r="CW287" s="45"/>
      <c r="CX287" s="45"/>
      <c r="CY287" s="45"/>
      <c r="CZ287" s="45"/>
      <c r="DA287" s="45"/>
      <c r="DB287" s="45"/>
      <c r="DC287" s="45"/>
      <c r="DD287" s="45"/>
      <c r="DE287" s="45"/>
      <c r="DF287" s="45"/>
      <c r="DG287" s="45"/>
      <c r="DH287" s="45"/>
      <c r="DI287" s="45"/>
      <c r="DJ287" s="45"/>
      <c r="DK287" s="45"/>
      <c r="DL287" s="45"/>
      <c r="DM287" s="45"/>
      <c r="DN287" s="45"/>
      <c r="DO287" s="45"/>
      <c r="DP287" s="45"/>
      <c r="DQ287" s="45"/>
      <c r="DR287" s="45"/>
      <c r="DS287" s="45"/>
      <c r="DT287" s="45"/>
      <c r="DU287" s="45"/>
      <c r="DV287" s="45"/>
      <c r="DW287" s="45"/>
      <c r="DX287" s="45"/>
      <c r="DY287" s="45"/>
      <c r="DZ287" s="45"/>
      <c r="EA287" s="45"/>
      <c r="EB287" s="45"/>
      <c r="EC287" s="45"/>
      <c r="ED287" s="45"/>
      <c r="EE287" s="45"/>
      <c r="EF287" s="45"/>
      <c r="EG287" s="45"/>
      <c r="EH287" s="45"/>
      <c r="EI287" s="45"/>
      <c r="EJ287" s="45"/>
      <c r="EK287" s="45"/>
      <c r="EL287" s="45"/>
      <c r="EM287" s="45"/>
      <c r="EN287" s="45"/>
      <c r="EO287" s="45"/>
      <c r="EP287" s="45"/>
      <c r="EQ287" s="45"/>
      <c r="ER287" s="45"/>
      <c r="ES287" s="45"/>
      <c r="ET287" s="45"/>
      <c r="EU287" s="45"/>
      <c r="EV287" s="45"/>
      <c r="EW287" s="45"/>
      <c r="EX287" s="45"/>
      <c r="EY287" s="45"/>
      <c r="EZ287" s="45"/>
      <c r="FA287" s="45"/>
      <c r="FB287" s="45"/>
      <c r="FC287" s="45"/>
      <c r="FD287" s="45"/>
      <c r="FE287" s="45"/>
      <c r="FF287" s="45"/>
      <c r="FG287" s="45"/>
      <c r="FH287" s="45"/>
      <c r="FI287" s="45"/>
      <c r="FJ287" s="45"/>
      <c r="FK287" s="45"/>
      <c r="FL287" s="45"/>
      <c r="FM287" s="45"/>
      <c r="FN287" s="45"/>
      <c r="FO287" s="45"/>
      <c r="FP287" s="45"/>
      <c r="FQ287" s="45"/>
      <c r="FR287" s="45"/>
      <c r="FS287" s="45"/>
      <c r="FT287" s="45"/>
      <c r="FU287" s="45"/>
      <c r="FV287" s="45"/>
      <c r="FW287" s="45"/>
      <c r="FX287" s="45"/>
      <c r="FY287" s="45"/>
      <c r="FZ287" s="45"/>
      <c r="GA287" s="45"/>
      <c r="GB287" s="45"/>
      <c r="GC287" s="45"/>
      <c r="GD287" s="45"/>
      <c r="GE287" s="45"/>
      <c r="GF287" s="45"/>
      <c r="GG287" s="45"/>
      <c r="GH287" s="45"/>
      <c r="GI287" s="45"/>
      <c r="GJ287" s="45"/>
      <c r="GK287" s="45"/>
      <c r="GL287" s="45"/>
      <c r="GM287" s="45"/>
      <c r="GN287" s="45"/>
      <c r="GO287" s="45"/>
      <c r="GP287" s="45"/>
      <c r="GQ287" s="45"/>
      <c r="GR287" s="45"/>
      <c r="GS287" s="45"/>
      <c r="GT287" s="45"/>
      <c r="GU287" s="45"/>
      <c r="GV287" s="45"/>
      <c r="GW287" s="45"/>
      <c r="GX287" s="45"/>
      <c r="GY287" s="45"/>
      <c r="GZ287" s="45"/>
      <c r="HA287" s="45"/>
      <c r="HB287" s="45"/>
      <c r="HC287" s="45"/>
      <c r="HD287" s="45"/>
      <c r="HE287" s="45"/>
      <c r="HF287" s="45"/>
      <c r="HG287" s="45"/>
      <c r="HH287" s="45"/>
      <c r="HI287" s="45"/>
      <c r="HJ287" s="45"/>
      <c r="HK287" s="45"/>
      <c r="HL287" s="45"/>
      <c r="HM287" s="45"/>
      <c r="HN287" s="45"/>
      <c r="HO287" s="45"/>
      <c r="HP287" s="45"/>
      <c r="HQ287" s="45"/>
      <c r="HR287" s="45"/>
      <c r="HS287" s="45"/>
      <c r="HT287" s="45"/>
      <c r="HU287" s="45"/>
      <c r="HV287" s="45"/>
      <c r="HW287" s="45"/>
      <c r="HX287" s="45"/>
      <c r="HY287" s="45"/>
      <c r="HZ287" s="45"/>
      <c r="IA287" s="45"/>
      <c r="IB287" s="45"/>
      <c r="IC287" s="45"/>
      <c r="ID287" s="45"/>
      <c r="IE287" s="45"/>
      <c r="IF287" s="45"/>
      <c r="IG287" s="45"/>
      <c r="IH287" s="45"/>
      <c r="II287" s="45"/>
      <c r="IJ287" s="45"/>
      <c r="IK287" s="45"/>
      <c r="IL287" s="45"/>
      <c r="IM287" s="45"/>
      <c r="IN287" s="45"/>
      <c r="IO287" s="45"/>
      <c r="IP287" s="45"/>
      <c r="IQ287" s="45"/>
      <c r="IR287" s="45"/>
      <c r="IS287" s="45"/>
      <c r="IT287" s="45"/>
      <c r="IU287" s="45"/>
      <c r="IV287" s="45"/>
      <c r="IW287" s="45"/>
      <c r="IX287" s="45"/>
    </row>
    <row r="288" spans="2:258" x14ac:dyDescent="0.25">
      <c r="B288" s="106"/>
      <c r="C288" s="102"/>
      <c r="D288" s="103"/>
      <c r="E288" s="100"/>
      <c r="F288" s="100"/>
      <c r="G288" s="105"/>
      <c r="I288" s="1" t="str">
        <f t="shared" si="521"/>
        <v xml:space="preserve"> </v>
      </c>
      <c r="J288" s="4"/>
      <c r="K288" s="4"/>
      <c r="L288" s="11"/>
      <c r="N288" s="25" t="str">
        <f t="shared" si="522"/>
        <v xml:space="preserve"> </v>
      </c>
      <c r="O288" s="4" t="str">
        <f t="shared" si="523"/>
        <v xml:space="preserve"> </v>
      </c>
      <c r="P288" s="4"/>
      <c r="Q288" s="11"/>
      <c r="S288" s="25" t="str">
        <f t="shared" si="524"/>
        <v/>
      </c>
      <c r="T288" s="4" t="str">
        <f t="shared" si="525"/>
        <v xml:space="preserve"> </v>
      </c>
      <c r="U288" s="4"/>
      <c r="V288" s="11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/>
      <c r="CG288" s="45"/>
      <c r="CH288" s="45"/>
      <c r="CI288" s="45"/>
      <c r="CJ288" s="45"/>
      <c r="CK288" s="45"/>
      <c r="CL288" s="45"/>
      <c r="CM288" s="45"/>
      <c r="CN288" s="45"/>
      <c r="CO288" s="45"/>
      <c r="CP288" s="45"/>
      <c r="CQ288" s="45"/>
      <c r="CR288" s="45"/>
      <c r="CS288" s="45"/>
      <c r="CT288" s="45"/>
      <c r="CU288" s="45"/>
      <c r="CV288" s="45"/>
      <c r="CW288" s="45"/>
      <c r="CX288" s="45"/>
      <c r="CY288" s="45"/>
      <c r="CZ288" s="45"/>
      <c r="DA288" s="45"/>
      <c r="DB288" s="45"/>
      <c r="DC288" s="45"/>
      <c r="DD288" s="45"/>
      <c r="DE288" s="45"/>
      <c r="DF288" s="45"/>
      <c r="DG288" s="45"/>
      <c r="DH288" s="45"/>
      <c r="DI288" s="45"/>
      <c r="DJ288" s="45"/>
      <c r="DK288" s="45"/>
      <c r="DL288" s="45"/>
      <c r="DM288" s="45"/>
      <c r="DN288" s="45"/>
      <c r="DO288" s="45"/>
      <c r="DP288" s="45"/>
      <c r="DQ288" s="45"/>
      <c r="DR288" s="45"/>
      <c r="DS288" s="45"/>
      <c r="DT288" s="45"/>
      <c r="DU288" s="45"/>
      <c r="DV288" s="45"/>
      <c r="DW288" s="45"/>
      <c r="DX288" s="45"/>
      <c r="DY288" s="45"/>
      <c r="DZ288" s="45"/>
      <c r="EA288" s="45"/>
      <c r="EB288" s="45"/>
      <c r="EC288" s="45"/>
      <c r="ED288" s="45"/>
      <c r="EE288" s="45"/>
      <c r="EF288" s="45"/>
      <c r="EG288" s="45"/>
      <c r="EH288" s="45"/>
      <c r="EI288" s="45"/>
      <c r="EJ288" s="45"/>
      <c r="EK288" s="45"/>
      <c r="EL288" s="45"/>
      <c r="EM288" s="45"/>
      <c r="EN288" s="45"/>
      <c r="EO288" s="45"/>
      <c r="EP288" s="45"/>
      <c r="EQ288" s="45"/>
      <c r="ER288" s="45"/>
      <c r="ES288" s="45"/>
      <c r="ET288" s="45"/>
      <c r="EU288" s="45"/>
      <c r="EV288" s="45"/>
      <c r="EW288" s="45"/>
      <c r="EX288" s="45"/>
      <c r="EY288" s="45"/>
      <c r="EZ288" s="45"/>
      <c r="FA288" s="45"/>
      <c r="FB288" s="45"/>
      <c r="FC288" s="45"/>
      <c r="FD288" s="45"/>
      <c r="FE288" s="45"/>
      <c r="FF288" s="45"/>
      <c r="FG288" s="45"/>
      <c r="FH288" s="45"/>
      <c r="FI288" s="45"/>
      <c r="FJ288" s="45"/>
      <c r="FK288" s="45"/>
      <c r="FL288" s="45"/>
      <c r="FM288" s="45"/>
      <c r="FN288" s="45"/>
      <c r="FO288" s="45"/>
      <c r="FP288" s="45"/>
      <c r="FQ288" s="45"/>
      <c r="FR288" s="45"/>
      <c r="FS288" s="45"/>
      <c r="FT288" s="45"/>
      <c r="FU288" s="45"/>
      <c r="FV288" s="45"/>
      <c r="FW288" s="45"/>
      <c r="FX288" s="45"/>
      <c r="FY288" s="45"/>
      <c r="FZ288" s="45"/>
      <c r="GA288" s="45"/>
      <c r="GB288" s="45"/>
      <c r="GC288" s="45"/>
      <c r="GD288" s="45"/>
      <c r="GE288" s="45"/>
      <c r="GF288" s="45"/>
      <c r="GG288" s="45"/>
      <c r="GH288" s="45"/>
      <c r="GI288" s="45"/>
      <c r="GJ288" s="45"/>
      <c r="GK288" s="45"/>
      <c r="GL288" s="45"/>
      <c r="GM288" s="45"/>
      <c r="GN288" s="45"/>
      <c r="GO288" s="45"/>
      <c r="GP288" s="45"/>
      <c r="GQ288" s="45"/>
      <c r="GR288" s="45"/>
      <c r="GS288" s="45"/>
      <c r="GT288" s="45"/>
      <c r="GU288" s="45"/>
      <c r="GV288" s="45"/>
      <c r="GW288" s="45"/>
      <c r="GX288" s="45"/>
      <c r="GY288" s="45"/>
      <c r="GZ288" s="45"/>
      <c r="HA288" s="45"/>
      <c r="HB288" s="45"/>
      <c r="HC288" s="45"/>
      <c r="HD288" s="45"/>
      <c r="HE288" s="45"/>
      <c r="HF288" s="45"/>
      <c r="HG288" s="45"/>
      <c r="HH288" s="45"/>
      <c r="HI288" s="45"/>
      <c r="HJ288" s="45"/>
      <c r="HK288" s="45"/>
      <c r="HL288" s="45"/>
      <c r="HM288" s="45"/>
      <c r="HN288" s="45"/>
      <c r="HO288" s="45"/>
      <c r="HP288" s="45"/>
      <c r="HQ288" s="45"/>
      <c r="HR288" s="45"/>
      <c r="HS288" s="45"/>
      <c r="HT288" s="45"/>
      <c r="HU288" s="45"/>
      <c r="HV288" s="45"/>
      <c r="HW288" s="45"/>
      <c r="HX288" s="45"/>
      <c r="HY288" s="45"/>
      <c r="HZ288" s="45"/>
      <c r="IA288" s="45"/>
      <c r="IB288" s="45"/>
      <c r="IC288" s="45"/>
      <c r="ID288" s="45"/>
      <c r="IE288" s="45"/>
      <c r="IF288" s="45"/>
      <c r="IG288" s="45"/>
      <c r="IH288" s="45"/>
      <c r="II288" s="45"/>
      <c r="IJ288" s="45"/>
      <c r="IK288" s="45"/>
      <c r="IL288" s="45"/>
      <c r="IM288" s="45"/>
      <c r="IN288" s="45"/>
      <c r="IO288" s="45"/>
      <c r="IP288" s="45"/>
      <c r="IQ288" s="45"/>
      <c r="IR288" s="45"/>
      <c r="IS288" s="45"/>
      <c r="IT288" s="45"/>
      <c r="IU288" s="45"/>
      <c r="IV288" s="45"/>
      <c r="IW288" s="45"/>
      <c r="IX288" s="45"/>
    </row>
    <row r="289" spans="2:258" ht="25.5" x14ac:dyDescent="0.25">
      <c r="B289" s="93" t="s">
        <v>37</v>
      </c>
      <c r="C289" s="94">
        <v>1</v>
      </c>
      <c r="D289" s="95" t="s">
        <v>23</v>
      </c>
      <c r="E289" s="96"/>
      <c r="F289" s="96"/>
      <c r="G289" s="104"/>
      <c r="I289" s="20">
        <f t="shared" ref="I289" si="526">+COUNTIF(I290:I294,"=x")+COUNTIF(I290:I294,"=vencida")+COUNTIF(I290:I294,"=cumplida")</f>
        <v>0</v>
      </c>
      <c r="J289" s="21">
        <f t="shared" ref="J289" si="527">+COUNTIF(J290:J294,"=x")</f>
        <v>0</v>
      </c>
      <c r="K289" s="22" t="str">
        <f t="shared" ref="K289" si="528">IFERROR(+J289/I289,"No se programaron actividades relacionadas con este objetivo")</f>
        <v>No se programaron actividades relacionadas con este objetivo</v>
      </c>
      <c r="L289" s="26"/>
      <c r="N289" s="20">
        <f t="shared" ref="N289" si="529">+COUNTIF(N290:N294,"=x")+COUNTIF(N290:N294,"=vencida")+COUNTIF(N290:N294,"=cumplida")</f>
        <v>0</v>
      </c>
      <c r="O289" s="21">
        <f t="shared" ref="O289" si="530">+COUNTIF(O290:O294,"=x")+COUNTIF(O290:O294,"=Cumplida")</f>
        <v>0</v>
      </c>
      <c r="P289" s="22" t="str">
        <f t="shared" ref="P289" si="531">IF(N289=0,"No se programaron actividades relacionadas con este objetivo",O289/N289)</f>
        <v>No se programaron actividades relacionadas con este objetivo</v>
      </c>
      <c r="Q289" s="26"/>
      <c r="S289" s="20">
        <f t="shared" ref="S289" si="532">+COUNTIF(S290:S294,"=x")+COUNTIF(S290:S294,"=vencida")+COUNTIF(S290:S294,"=cumplida")</f>
        <v>0</v>
      </c>
      <c r="T289" s="21">
        <f t="shared" ref="T289" si="533">+COUNTIF(T290:T294,"=x")+COUNTIF(T290:T294,"=Cumplida")</f>
        <v>0</v>
      </c>
      <c r="U289" s="22" t="str">
        <f t="shared" ref="U289" si="534">IF(S289=0,"No se programaron actividades relacionadas con este objetivo",T289/S289)</f>
        <v>No se programaron actividades relacionadas con este objetivo</v>
      </c>
      <c r="V289" s="30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  <c r="BP289" s="45"/>
      <c r="BQ289" s="45"/>
      <c r="BR289" s="45"/>
      <c r="BS289" s="45"/>
      <c r="BT289" s="45"/>
      <c r="BU289" s="45"/>
      <c r="BV289" s="45"/>
      <c r="BW289" s="45"/>
      <c r="BX289" s="45"/>
      <c r="BY289" s="45"/>
      <c r="BZ289" s="45"/>
      <c r="CA289" s="45"/>
      <c r="CB289" s="45"/>
      <c r="CC289" s="45"/>
      <c r="CD289" s="45"/>
      <c r="CE289" s="45"/>
      <c r="CF289" s="45"/>
      <c r="CG289" s="45"/>
      <c r="CH289" s="45"/>
      <c r="CI289" s="45"/>
      <c r="CJ289" s="45"/>
      <c r="CK289" s="45"/>
      <c r="CL289" s="45"/>
      <c r="CM289" s="45"/>
      <c r="CN289" s="45"/>
      <c r="CO289" s="45"/>
      <c r="CP289" s="45"/>
      <c r="CQ289" s="45"/>
      <c r="CR289" s="45"/>
      <c r="CS289" s="45"/>
      <c r="CT289" s="45"/>
      <c r="CU289" s="45"/>
      <c r="CV289" s="45"/>
      <c r="CW289" s="45"/>
      <c r="CX289" s="45"/>
      <c r="CY289" s="45"/>
      <c r="CZ289" s="45"/>
      <c r="DA289" s="45"/>
      <c r="DB289" s="45"/>
      <c r="DC289" s="45"/>
      <c r="DD289" s="45"/>
      <c r="DE289" s="45"/>
      <c r="DF289" s="45"/>
      <c r="DG289" s="45"/>
      <c r="DH289" s="45"/>
      <c r="DI289" s="45"/>
      <c r="DJ289" s="45"/>
      <c r="DK289" s="45"/>
      <c r="DL289" s="45"/>
      <c r="DM289" s="45"/>
      <c r="DN289" s="45"/>
      <c r="DO289" s="45"/>
      <c r="DP289" s="45"/>
      <c r="DQ289" s="45"/>
      <c r="DR289" s="45"/>
      <c r="DS289" s="45"/>
      <c r="DT289" s="45"/>
      <c r="DU289" s="45"/>
      <c r="DV289" s="45"/>
      <c r="DW289" s="45"/>
      <c r="DX289" s="45"/>
      <c r="DY289" s="45"/>
      <c r="DZ289" s="45"/>
      <c r="EA289" s="45"/>
      <c r="EB289" s="45"/>
      <c r="EC289" s="45"/>
      <c r="ED289" s="45"/>
      <c r="EE289" s="45"/>
      <c r="EF289" s="45"/>
      <c r="EG289" s="45"/>
      <c r="EH289" s="45"/>
      <c r="EI289" s="45"/>
      <c r="EJ289" s="45"/>
      <c r="EK289" s="45"/>
      <c r="EL289" s="45"/>
      <c r="EM289" s="45"/>
      <c r="EN289" s="45"/>
      <c r="EO289" s="45"/>
      <c r="EP289" s="45"/>
      <c r="EQ289" s="45"/>
      <c r="ER289" s="45"/>
      <c r="ES289" s="45"/>
      <c r="ET289" s="45"/>
      <c r="EU289" s="45"/>
      <c r="EV289" s="45"/>
      <c r="EW289" s="45"/>
      <c r="EX289" s="45"/>
      <c r="EY289" s="45"/>
      <c r="EZ289" s="45"/>
      <c r="FA289" s="45"/>
      <c r="FB289" s="45"/>
      <c r="FC289" s="45"/>
      <c r="FD289" s="45"/>
      <c r="FE289" s="45"/>
      <c r="FF289" s="45"/>
      <c r="FG289" s="45"/>
      <c r="FH289" s="45"/>
      <c r="FI289" s="45"/>
      <c r="FJ289" s="45"/>
      <c r="FK289" s="45"/>
      <c r="FL289" s="45"/>
      <c r="FM289" s="45"/>
      <c r="FN289" s="45"/>
      <c r="FO289" s="45"/>
      <c r="FP289" s="45"/>
      <c r="FQ289" s="45"/>
      <c r="FR289" s="45"/>
      <c r="FS289" s="45"/>
      <c r="FT289" s="45"/>
      <c r="FU289" s="45"/>
      <c r="FV289" s="45"/>
      <c r="FW289" s="45"/>
      <c r="FX289" s="45"/>
      <c r="FY289" s="45"/>
      <c r="FZ289" s="45"/>
      <c r="GA289" s="45"/>
      <c r="GB289" s="45"/>
      <c r="GC289" s="45"/>
      <c r="GD289" s="45"/>
      <c r="GE289" s="45"/>
      <c r="GF289" s="45"/>
      <c r="GG289" s="45"/>
      <c r="GH289" s="45"/>
      <c r="GI289" s="45"/>
      <c r="GJ289" s="45"/>
      <c r="GK289" s="45"/>
      <c r="GL289" s="45"/>
      <c r="GM289" s="45"/>
      <c r="GN289" s="45"/>
      <c r="GO289" s="45"/>
      <c r="GP289" s="45"/>
      <c r="GQ289" s="45"/>
      <c r="GR289" s="45"/>
      <c r="GS289" s="45"/>
      <c r="GT289" s="45"/>
      <c r="GU289" s="45"/>
      <c r="GV289" s="45"/>
      <c r="GW289" s="45"/>
      <c r="GX289" s="45"/>
      <c r="GY289" s="45"/>
      <c r="GZ289" s="45"/>
      <c r="HA289" s="45"/>
      <c r="HB289" s="45"/>
      <c r="HC289" s="45"/>
      <c r="HD289" s="45"/>
      <c r="HE289" s="45"/>
      <c r="HF289" s="45"/>
      <c r="HG289" s="45"/>
      <c r="HH289" s="45"/>
      <c r="HI289" s="45"/>
      <c r="HJ289" s="45"/>
      <c r="HK289" s="45"/>
      <c r="HL289" s="45"/>
      <c r="HM289" s="45"/>
      <c r="HN289" s="45"/>
      <c r="HO289" s="45"/>
      <c r="HP289" s="45"/>
      <c r="HQ289" s="45"/>
      <c r="HR289" s="45"/>
      <c r="HS289" s="45"/>
      <c r="HT289" s="45"/>
      <c r="HU289" s="45"/>
      <c r="HV289" s="45"/>
      <c r="HW289" s="45"/>
      <c r="HX289" s="45"/>
      <c r="HY289" s="45"/>
      <c r="HZ289" s="45"/>
      <c r="IA289" s="45"/>
      <c r="IB289" s="45"/>
      <c r="IC289" s="45"/>
      <c r="ID289" s="45"/>
      <c r="IE289" s="45"/>
      <c r="IF289" s="45"/>
      <c r="IG289" s="45"/>
      <c r="IH289" s="45"/>
      <c r="II289" s="45"/>
      <c r="IJ289" s="45"/>
      <c r="IK289" s="45"/>
      <c r="IL289" s="45"/>
      <c r="IM289" s="45"/>
      <c r="IN289" s="45"/>
      <c r="IO289" s="45"/>
      <c r="IP289" s="45"/>
      <c r="IQ289" s="45"/>
      <c r="IR289" s="45"/>
      <c r="IS289" s="45"/>
      <c r="IT289" s="45"/>
      <c r="IU289" s="45"/>
      <c r="IV289" s="45"/>
      <c r="IW289" s="45"/>
      <c r="IX289" s="45"/>
    </row>
    <row r="290" spans="2:258" x14ac:dyDescent="0.25">
      <c r="B290" s="106"/>
      <c r="C290" s="98" t="s">
        <v>13</v>
      </c>
      <c r="D290" s="99" t="s">
        <v>24</v>
      </c>
      <c r="E290" s="100"/>
      <c r="F290" s="100"/>
      <c r="G290" s="105"/>
      <c r="I290" s="1" t="str">
        <f t="shared" ref="I290:I294" si="535">+IF(AND(G290&lt;=$K$10,G290&gt;0),"x"," ")</f>
        <v xml:space="preserve"> </v>
      </c>
      <c r="J290" s="4"/>
      <c r="K290" s="4"/>
      <c r="L290" s="11"/>
      <c r="N290" s="25" t="str">
        <f t="shared" ref="N290:N294" si="536">+IF(AND(G290&lt;=$P$10,G290&gt;0),IF(G290&lt;=$K$10,IF(J290="x","cumplida","vencida"),"x")," ")</f>
        <v xml:space="preserve"> </v>
      </c>
      <c r="O290" s="4" t="str">
        <f t="shared" ref="O290:O294" si="537">+IF(N290="cumplida","x"," ")</f>
        <v xml:space="preserve"> </v>
      </c>
      <c r="P290" s="4"/>
      <c r="Q290" s="11"/>
      <c r="S290" s="25" t="str">
        <f t="shared" ref="S290:S294" si="538">+IF(N290="cumplida","cumplida",IF(OR(N290="vencida",N290="x"),IF(O290="x","cumplida","vencida"),IF(G290&gt;0,"x","")))</f>
        <v/>
      </c>
      <c r="T290" s="4" t="str">
        <f t="shared" ref="T290:T294" si="539">+IF(S290="cumplida","x"," ")</f>
        <v xml:space="preserve"> </v>
      </c>
      <c r="U290" s="4"/>
      <c r="V290" s="11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  <c r="BP290" s="45"/>
      <c r="BQ290" s="45"/>
      <c r="BR290" s="45"/>
      <c r="BS290" s="45"/>
      <c r="BT290" s="45"/>
      <c r="BU290" s="45"/>
      <c r="BV290" s="45"/>
      <c r="BW290" s="45"/>
      <c r="BX290" s="45"/>
      <c r="BY290" s="45"/>
      <c r="BZ290" s="45"/>
      <c r="CA290" s="45"/>
      <c r="CB290" s="45"/>
      <c r="CC290" s="45"/>
      <c r="CD290" s="45"/>
      <c r="CE290" s="45"/>
      <c r="CF290" s="45"/>
      <c r="CG290" s="45"/>
      <c r="CH290" s="45"/>
      <c r="CI290" s="45"/>
      <c r="CJ290" s="45"/>
      <c r="CK290" s="45"/>
      <c r="CL290" s="45"/>
      <c r="CM290" s="45"/>
      <c r="CN290" s="45"/>
      <c r="CO290" s="45"/>
      <c r="CP290" s="45"/>
      <c r="CQ290" s="45"/>
      <c r="CR290" s="45"/>
      <c r="CS290" s="45"/>
      <c r="CT290" s="45"/>
      <c r="CU290" s="45"/>
      <c r="CV290" s="45"/>
      <c r="CW290" s="45"/>
      <c r="CX290" s="45"/>
      <c r="CY290" s="45"/>
      <c r="CZ290" s="45"/>
      <c r="DA290" s="45"/>
      <c r="DB290" s="45"/>
      <c r="DC290" s="45"/>
      <c r="DD290" s="45"/>
      <c r="DE290" s="45"/>
      <c r="DF290" s="45"/>
      <c r="DG290" s="45"/>
      <c r="DH290" s="45"/>
      <c r="DI290" s="45"/>
      <c r="DJ290" s="45"/>
      <c r="DK290" s="45"/>
      <c r="DL290" s="45"/>
      <c r="DM290" s="45"/>
      <c r="DN290" s="45"/>
      <c r="DO290" s="45"/>
      <c r="DP290" s="45"/>
      <c r="DQ290" s="45"/>
      <c r="DR290" s="45"/>
      <c r="DS290" s="45"/>
      <c r="DT290" s="45"/>
      <c r="DU290" s="45"/>
      <c r="DV290" s="45"/>
      <c r="DW290" s="45"/>
      <c r="DX290" s="45"/>
      <c r="DY290" s="45"/>
      <c r="DZ290" s="45"/>
      <c r="EA290" s="45"/>
      <c r="EB290" s="45"/>
      <c r="EC290" s="45"/>
      <c r="ED290" s="45"/>
      <c r="EE290" s="45"/>
      <c r="EF290" s="45"/>
      <c r="EG290" s="45"/>
      <c r="EH290" s="45"/>
      <c r="EI290" s="45"/>
      <c r="EJ290" s="45"/>
      <c r="EK290" s="45"/>
      <c r="EL290" s="45"/>
      <c r="EM290" s="45"/>
      <c r="EN290" s="45"/>
      <c r="EO290" s="45"/>
      <c r="EP290" s="45"/>
      <c r="EQ290" s="45"/>
      <c r="ER290" s="45"/>
      <c r="ES290" s="45"/>
      <c r="ET290" s="45"/>
      <c r="EU290" s="45"/>
      <c r="EV290" s="45"/>
      <c r="EW290" s="45"/>
      <c r="EX290" s="45"/>
      <c r="EY290" s="45"/>
      <c r="EZ290" s="45"/>
      <c r="FA290" s="45"/>
      <c r="FB290" s="45"/>
      <c r="FC290" s="45"/>
      <c r="FD290" s="45"/>
      <c r="FE290" s="45"/>
      <c r="FF290" s="45"/>
      <c r="FG290" s="45"/>
      <c r="FH290" s="45"/>
      <c r="FI290" s="45"/>
      <c r="FJ290" s="45"/>
      <c r="FK290" s="45"/>
      <c r="FL290" s="45"/>
      <c r="FM290" s="45"/>
      <c r="FN290" s="45"/>
      <c r="FO290" s="45"/>
      <c r="FP290" s="45"/>
      <c r="FQ290" s="45"/>
      <c r="FR290" s="45"/>
      <c r="FS290" s="45"/>
      <c r="FT290" s="45"/>
      <c r="FU290" s="45"/>
      <c r="FV290" s="45"/>
      <c r="FW290" s="45"/>
      <c r="FX290" s="45"/>
      <c r="FY290" s="45"/>
      <c r="FZ290" s="45"/>
      <c r="GA290" s="45"/>
      <c r="GB290" s="45"/>
      <c r="GC290" s="45"/>
      <c r="GD290" s="45"/>
      <c r="GE290" s="45"/>
      <c r="GF290" s="45"/>
      <c r="GG290" s="45"/>
      <c r="GH290" s="45"/>
      <c r="GI290" s="45"/>
      <c r="GJ290" s="45"/>
      <c r="GK290" s="45"/>
      <c r="GL290" s="45"/>
      <c r="GM290" s="45"/>
      <c r="GN290" s="45"/>
      <c r="GO290" s="45"/>
      <c r="GP290" s="45"/>
      <c r="GQ290" s="45"/>
      <c r="GR290" s="45"/>
      <c r="GS290" s="45"/>
      <c r="GT290" s="45"/>
      <c r="GU290" s="45"/>
      <c r="GV290" s="45"/>
      <c r="GW290" s="45"/>
      <c r="GX290" s="45"/>
      <c r="GY290" s="45"/>
      <c r="GZ290" s="45"/>
      <c r="HA290" s="45"/>
      <c r="HB290" s="45"/>
      <c r="HC290" s="45"/>
      <c r="HD290" s="45"/>
      <c r="HE290" s="45"/>
      <c r="HF290" s="45"/>
      <c r="HG290" s="45"/>
      <c r="HH290" s="45"/>
      <c r="HI290" s="45"/>
      <c r="HJ290" s="45"/>
      <c r="HK290" s="45"/>
      <c r="HL290" s="45"/>
      <c r="HM290" s="45"/>
      <c r="HN290" s="45"/>
      <c r="HO290" s="45"/>
      <c r="HP290" s="45"/>
      <c r="HQ290" s="45"/>
      <c r="HR290" s="45"/>
      <c r="HS290" s="45"/>
      <c r="HT290" s="45"/>
      <c r="HU290" s="45"/>
      <c r="HV290" s="45"/>
      <c r="HW290" s="45"/>
      <c r="HX290" s="45"/>
      <c r="HY290" s="45"/>
      <c r="HZ290" s="45"/>
      <c r="IA290" s="45"/>
      <c r="IB290" s="45"/>
      <c r="IC290" s="45"/>
      <c r="ID290" s="45"/>
      <c r="IE290" s="45"/>
      <c r="IF290" s="45"/>
      <c r="IG290" s="45"/>
      <c r="IH290" s="45"/>
      <c r="II290" s="45"/>
      <c r="IJ290" s="45"/>
      <c r="IK290" s="45"/>
      <c r="IL290" s="45"/>
      <c r="IM290" s="45"/>
      <c r="IN290" s="45"/>
      <c r="IO290" s="45"/>
      <c r="IP290" s="45"/>
      <c r="IQ290" s="45"/>
      <c r="IR290" s="45"/>
      <c r="IS290" s="45"/>
      <c r="IT290" s="45"/>
      <c r="IU290" s="45"/>
      <c r="IV290" s="45"/>
      <c r="IW290" s="45"/>
      <c r="IX290" s="45"/>
    </row>
    <row r="291" spans="2:258" x14ac:dyDescent="0.25">
      <c r="B291" s="106"/>
      <c r="C291" s="98" t="s">
        <v>14</v>
      </c>
      <c r="D291" s="99" t="s">
        <v>25</v>
      </c>
      <c r="E291" s="100"/>
      <c r="F291" s="100"/>
      <c r="G291" s="105"/>
      <c r="I291" s="1" t="str">
        <f t="shared" si="535"/>
        <v xml:space="preserve"> </v>
      </c>
      <c r="J291" s="4"/>
      <c r="K291" s="4"/>
      <c r="L291" s="11"/>
      <c r="N291" s="25" t="str">
        <f t="shared" si="536"/>
        <v xml:space="preserve"> </v>
      </c>
      <c r="O291" s="4" t="str">
        <f t="shared" si="537"/>
        <v xml:space="preserve"> </v>
      </c>
      <c r="P291" s="4"/>
      <c r="Q291" s="11"/>
      <c r="S291" s="25" t="str">
        <f t="shared" si="538"/>
        <v/>
      </c>
      <c r="T291" s="4" t="str">
        <f t="shared" si="539"/>
        <v xml:space="preserve"> </v>
      </c>
      <c r="U291" s="4"/>
      <c r="V291" s="11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/>
      <c r="CG291" s="45"/>
      <c r="CH291" s="45"/>
      <c r="CI291" s="45"/>
      <c r="CJ291" s="45"/>
      <c r="CK291" s="45"/>
      <c r="CL291" s="45"/>
      <c r="CM291" s="45"/>
      <c r="CN291" s="45"/>
      <c r="CO291" s="45"/>
      <c r="CP291" s="45"/>
      <c r="CQ291" s="45"/>
      <c r="CR291" s="45"/>
      <c r="CS291" s="45"/>
      <c r="CT291" s="45"/>
      <c r="CU291" s="45"/>
      <c r="CV291" s="45"/>
      <c r="CW291" s="45"/>
      <c r="CX291" s="45"/>
      <c r="CY291" s="45"/>
      <c r="CZ291" s="45"/>
      <c r="DA291" s="45"/>
      <c r="DB291" s="45"/>
      <c r="DC291" s="45"/>
      <c r="DD291" s="45"/>
      <c r="DE291" s="45"/>
      <c r="DF291" s="45"/>
      <c r="DG291" s="45"/>
      <c r="DH291" s="45"/>
      <c r="DI291" s="45"/>
      <c r="DJ291" s="45"/>
      <c r="DK291" s="45"/>
      <c r="DL291" s="45"/>
      <c r="DM291" s="45"/>
      <c r="DN291" s="45"/>
      <c r="DO291" s="45"/>
      <c r="DP291" s="45"/>
      <c r="DQ291" s="45"/>
      <c r="DR291" s="45"/>
      <c r="DS291" s="45"/>
      <c r="DT291" s="45"/>
      <c r="DU291" s="45"/>
      <c r="DV291" s="45"/>
      <c r="DW291" s="45"/>
      <c r="DX291" s="45"/>
      <c r="DY291" s="45"/>
      <c r="DZ291" s="45"/>
      <c r="EA291" s="45"/>
      <c r="EB291" s="45"/>
      <c r="EC291" s="45"/>
      <c r="ED291" s="45"/>
      <c r="EE291" s="45"/>
      <c r="EF291" s="45"/>
      <c r="EG291" s="45"/>
      <c r="EH291" s="45"/>
      <c r="EI291" s="45"/>
      <c r="EJ291" s="45"/>
      <c r="EK291" s="45"/>
      <c r="EL291" s="45"/>
      <c r="EM291" s="45"/>
      <c r="EN291" s="45"/>
      <c r="EO291" s="45"/>
      <c r="EP291" s="45"/>
      <c r="EQ291" s="45"/>
      <c r="ER291" s="45"/>
      <c r="ES291" s="45"/>
      <c r="ET291" s="45"/>
      <c r="EU291" s="45"/>
      <c r="EV291" s="45"/>
      <c r="EW291" s="45"/>
      <c r="EX291" s="45"/>
      <c r="EY291" s="45"/>
      <c r="EZ291" s="45"/>
      <c r="FA291" s="45"/>
      <c r="FB291" s="45"/>
      <c r="FC291" s="45"/>
      <c r="FD291" s="45"/>
      <c r="FE291" s="45"/>
      <c r="FF291" s="45"/>
      <c r="FG291" s="45"/>
      <c r="FH291" s="45"/>
      <c r="FI291" s="45"/>
      <c r="FJ291" s="45"/>
      <c r="FK291" s="45"/>
      <c r="FL291" s="45"/>
      <c r="FM291" s="45"/>
      <c r="FN291" s="45"/>
      <c r="FO291" s="45"/>
      <c r="FP291" s="45"/>
      <c r="FQ291" s="45"/>
      <c r="FR291" s="45"/>
      <c r="FS291" s="45"/>
      <c r="FT291" s="45"/>
      <c r="FU291" s="45"/>
      <c r="FV291" s="45"/>
      <c r="FW291" s="45"/>
      <c r="FX291" s="45"/>
      <c r="FY291" s="45"/>
      <c r="FZ291" s="45"/>
      <c r="GA291" s="45"/>
      <c r="GB291" s="45"/>
      <c r="GC291" s="45"/>
      <c r="GD291" s="45"/>
      <c r="GE291" s="45"/>
      <c r="GF291" s="45"/>
      <c r="GG291" s="45"/>
      <c r="GH291" s="45"/>
      <c r="GI291" s="45"/>
      <c r="GJ291" s="45"/>
      <c r="GK291" s="45"/>
      <c r="GL291" s="45"/>
      <c r="GM291" s="45"/>
      <c r="GN291" s="45"/>
      <c r="GO291" s="45"/>
      <c r="GP291" s="45"/>
      <c r="GQ291" s="45"/>
      <c r="GR291" s="45"/>
      <c r="GS291" s="45"/>
      <c r="GT291" s="45"/>
      <c r="GU291" s="45"/>
      <c r="GV291" s="45"/>
      <c r="GW291" s="45"/>
      <c r="GX291" s="45"/>
      <c r="GY291" s="45"/>
      <c r="GZ291" s="45"/>
      <c r="HA291" s="45"/>
      <c r="HB291" s="45"/>
      <c r="HC291" s="45"/>
      <c r="HD291" s="45"/>
      <c r="HE291" s="45"/>
      <c r="HF291" s="45"/>
      <c r="HG291" s="45"/>
      <c r="HH291" s="45"/>
      <c r="HI291" s="45"/>
      <c r="HJ291" s="45"/>
      <c r="HK291" s="45"/>
      <c r="HL291" s="45"/>
      <c r="HM291" s="45"/>
      <c r="HN291" s="45"/>
      <c r="HO291" s="45"/>
      <c r="HP291" s="45"/>
      <c r="HQ291" s="45"/>
      <c r="HR291" s="45"/>
      <c r="HS291" s="45"/>
      <c r="HT291" s="45"/>
      <c r="HU291" s="45"/>
      <c r="HV291" s="45"/>
      <c r="HW291" s="45"/>
      <c r="HX291" s="45"/>
      <c r="HY291" s="45"/>
      <c r="HZ291" s="45"/>
      <c r="IA291" s="45"/>
      <c r="IB291" s="45"/>
      <c r="IC291" s="45"/>
      <c r="ID291" s="45"/>
      <c r="IE291" s="45"/>
      <c r="IF291" s="45"/>
      <c r="IG291" s="45"/>
      <c r="IH291" s="45"/>
      <c r="II291" s="45"/>
      <c r="IJ291" s="45"/>
      <c r="IK291" s="45"/>
      <c r="IL291" s="45"/>
      <c r="IM291" s="45"/>
      <c r="IN291" s="45"/>
      <c r="IO291" s="45"/>
      <c r="IP291" s="45"/>
      <c r="IQ291" s="45"/>
      <c r="IR291" s="45"/>
      <c r="IS291" s="45"/>
      <c r="IT291" s="45"/>
      <c r="IU291" s="45"/>
      <c r="IV291" s="45"/>
      <c r="IW291" s="45"/>
      <c r="IX291" s="45"/>
    </row>
    <row r="292" spans="2:258" x14ac:dyDescent="0.25">
      <c r="B292" s="106"/>
      <c r="C292" s="98" t="s">
        <v>15</v>
      </c>
      <c r="D292" s="99" t="s">
        <v>26</v>
      </c>
      <c r="E292" s="100"/>
      <c r="F292" s="100"/>
      <c r="G292" s="105"/>
      <c r="I292" s="1" t="str">
        <f t="shared" si="535"/>
        <v xml:space="preserve"> </v>
      </c>
      <c r="J292" s="4"/>
      <c r="K292" s="4"/>
      <c r="L292" s="11"/>
      <c r="N292" s="25" t="str">
        <f t="shared" si="536"/>
        <v xml:space="preserve"> </v>
      </c>
      <c r="O292" s="4" t="str">
        <f t="shared" si="537"/>
        <v xml:space="preserve"> </v>
      </c>
      <c r="P292" s="4"/>
      <c r="Q292" s="11"/>
      <c r="S292" s="25" t="str">
        <f t="shared" si="538"/>
        <v/>
      </c>
      <c r="T292" s="4" t="str">
        <f t="shared" si="539"/>
        <v xml:space="preserve"> </v>
      </c>
      <c r="U292" s="4"/>
      <c r="V292" s="11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  <c r="BP292" s="45"/>
      <c r="BQ292" s="45"/>
      <c r="BR292" s="45"/>
      <c r="BS292" s="45"/>
      <c r="BT292" s="45"/>
      <c r="BU292" s="45"/>
      <c r="BV292" s="45"/>
      <c r="BW292" s="45"/>
      <c r="BX292" s="45"/>
      <c r="BY292" s="45"/>
      <c r="BZ292" s="45"/>
      <c r="CA292" s="45"/>
      <c r="CB292" s="45"/>
      <c r="CC292" s="45"/>
      <c r="CD292" s="45"/>
      <c r="CE292" s="45"/>
      <c r="CF292" s="45"/>
      <c r="CG292" s="45"/>
      <c r="CH292" s="45"/>
      <c r="CI292" s="45"/>
      <c r="CJ292" s="45"/>
      <c r="CK292" s="45"/>
      <c r="CL292" s="45"/>
      <c r="CM292" s="45"/>
      <c r="CN292" s="45"/>
      <c r="CO292" s="45"/>
      <c r="CP292" s="45"/>
      <c r="CQ292" s="45"/>
      <c r="CR292" s="45"/>
      <c r="CS292" s="45"/>
      <c r="CT292" s="45"/>
      <c r="CU292" s="45"/>
      <c r="CV292" s="45"/>
      <c r="CW292" s="45"/>
      <c r="CX292" s="45"/>
      <c r="CY292" s="45"/>
      <c r="CZ292" s="45"/>
      <c r="DA292" s="45"/>
      <c r="DB292" s="45"/>
      <c r="DC292" s="45"/>
      <c r="DD292" s="45"/>
      <c r="DE292" s="45"/>
      <c r="DF292" s="45"/>
      <c r="DG292" s="45"/>
      <c r="DH292" s="45"/>
      <c r="DI292" s="45"/>
      <c r="DJ292" s="45"/>
      <c r="DK292" s="45"/>
      <c r="DL292" s="45"/>
      <c r="DM292" s="45"/>
      <c r="DN292" s="45"/>
      <c r="DO292" s="45"/>
      <c r="DP292" s="45"/>
      <c r="DQ292" s="45"/>
      <c r="DR292" s="45"/>
      <c r="DS292" s="45"/>
      <c r="DT292" s="45"/>
      <c r="DU292" s="45"/>
      <c r="DV292" s="45"/>
      <c r="DW292" s="45"/>
      <c r="DX292" s="45"/>
      <c r="DY292" s="45"/>
      <c r="DZ292" s="45"/>
      <c r="EA292" s="45"/>
      <c r="EB292" s="45"/>
      <c r="EC292" s="45"/>
      <c r="ED292" s="45"/>
      <c r="EE292" s="45"/>
      <c r="EF292" s="45"/>
      <c r="EG292" s="45"/>
      <c r="EH292" s="45"/>
      <c r="EI292" s="45"/>
      <c r="EJ292" s="45"/>
      <c r="EK292" s="45"/>
      <c r="EL292" s="45"/>
      <c r="EM292" s="45"/>
      <c r="EN292" s="45"/>
      <c r="EO292" s="45"/>
      <c r="EP292" s="45"/>
      <c r="EQ292" s="45"/>
      <c r="ER292" s="45"/>
      <c r="ES292" s="45"/>
      <c r="ET292" s="45"/>
      <c r="EU292" s="45"/>
      <c r="EV292" s="45"/>
      <c r="EW292" s="45"/>
      <c r="EX292" s="45"/>
      <c r="EY292" s="45"/>
      <c r="EZ292" s="45"/>
      <c r="FA292" s="45"/>
      <c r="FB292" s="45"/>
      <c r="FC292" s="45"/>
      <c r="FD292" s="45"/>
      <c r="FE292" s="45"/>
      <c r="FF292" s="45"/>
      <c r="FG292" s="45"/>
      <c r="FH292" s="45"/>
      <c r="FI292" s="45"/>
      <c r="FJ292" s="45"/>
      <c r="FK292" s="45"/>
      <c r="FL292" s="45"/>
      <c r="FM292" s="45"/>
      <c r="FN292" s="45"/>
      <c r="FO292" s="45"/>
      <c r="FP292" s="45"/>
      <c r="FQ292" s="45"/>
      <c r="FR292" s="45"/>
      <c r="FS292" s="45"/>
      <c r="FT292" s="45"/>
      <c r="FU292" s="45"/>
      <c r="FV292" s="45"/>
      <c r="FW292" s="45"/>
      <c r="FX292" s="45"/>
      <c r="FY292" s="45"/>
      <c r="FZ292" s="45"/>
      <c r="GA292" s="45"/>
      <c r="GB292" s="45"/>
      <c r="GC292" s="45"/>
      <c r="GD292" s="45"/>
      <c r="GE292" s="45"/>
      <c r="GF292" s="45"/>
      <c r="GG292" s="45"/>
      <c r="GH292" s="45"/>
      <c r="GI292" s="45"/>
      <c r="GJ292" s="45"/>
      <c r="GK292" s="45"/>
      <c r="GL292" s="45"/>
      <c r="GM292" s="45"/>
      <c r="GN292" s="45"/>
      <c r="GO292" s="45"/>
      <c r="GP292" s="45"/>
      <c r="GQ292" s="45"/>
      <c r="GR292" s="45"/>
      <c r="GS292" s="45"/>
      <c r="GT292" s="45"/>
      <c r="GU292" s="45"/>
      <c r="GV292" s="45"/>
      <c r="GW292" s="45"/>
      <c r="GX292" s="45"/>
      <c r="GY292" s="45"/>
      <c r="GZ292" s="45"/>
      <c r="HA292" s="45"/>
      <c r="HB292" s="45"/>
      <c r="HC292" s="45"/>
      <c r="HD292" s="45"/>
      <c r="HE292" s="45"/>
      <c r="HF292" s="45"/>
      <c r="HG292" s="45"/>
      <c r="HH292" s="45"/>
      <c r="HI292" s="45"/>
      <c r="HJ292" s="45"/>
      <c r="HK292" s="45"/>
      <c r="HL292" s="45"/>
      <c r="HM292" s="45"/>
      <c r="HN292" s="45"/>
      <c r="HO292" s="45"/>
      <c r="HP292" s="45"/>
      <c r="HQ292" s="45"/>
      <c r="HR292" s="45"/>
      <c r="HS292" s="45"/>
      <c r="HT292" s="45"/>
      <c r="HU292" s="45"/>
      <c r="HV292" s="45"/>
      <c r="HW292" s="45"/>
      <c r="HX292" s="45"/>
      <c r="HY292" s="45"/>
      <c r="HZ292" s="45"/>
      <c r="IA292" s="45"/>
      <c r="IB292" s="45"/>
      <c r="IC292" s="45"/>
      <c r="ID292" s="45"/>
      <c r="IE292" s="45"/>
      <c r="IF292" s="45"/>
      <c r="IG292" s="45"/>
      <c r="IH292" s="45"/>
      <c r="II292" s="45"/>
      <c r="IJ292" s="45"/>
      <c r="IK292" s="45"/>
      <c r="IL292" s="45"/>
      <c r="IM292" s="45"/>
      <c r="IN292" s="45"/>
      <c r="IO292" s="45"/>
      <c r="IP292" s="45"/>
      <c r="IQ292" s="45"/>
      <c r="IR292" s="45"/>
      <c r="IS292" s="45"/>
      <c r="IT292" s="45"/>
      <c r="IU292" s="45"/>
      <c r="IV292" s="45"/>
      <c r="IW292" s="45"/>
      <c r="IX292" s="45"/>
    </row>
    <row r="293" spans="2:258" x14ac:dyDescent="0.25">
      <c r="B293" s="106"/>
      <c r="C293" s="102" t="s">
        <v>12</v>
      </c>
      <c r="D293" s="103" t="s">
        <v>12</v>
      </c>
      <c r="E293" s="100"/>
      <c r="F293" s="100"/>
      <c r="G293" s="105"/>
      <c r="I293" s="1" t="str">
        <f t="shared" si="535"/>
        <v xml:space="preserve"> </v>
      </c>
      <c r="J293" s="4"/>
      <c r="K293" s="4"/>
      <c r="L293" s="11"/>
      <c r="N293" s="25" t="str">
        <f t="shared" si="536"/>
        <v xml:space="preserve"> </v>
      </c>
      <c r="O293" s="4" t="str">
        <f t="shared" si="537"/>
        <v xml:space="preserve"> </v>
      </c>
      <c r="P293" s="4"/>
      <c r="Q293" s="11"/>
      <c r="S293" s="25" t="str">
        <f t="shared" si="538"/>
        <v/>
      </c>
      <c r="T293" s="4" t="str">
        <f t="shared" si="539"/>
        <v xml:space="preserve"> </v>
      </c>
      <c r="U293" s="4"/>
      <c r="V293" s="11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  <c r="BP293" s="45"/>
      <c r="BQ293" s="45"/>
      <c r="BR293" s="45"/>
      <c r="BS293" s="45"/>
      <c r="BT293" s="45"/>
      <c r="BU293" s="45"/>
      <c r="BV293" s="45"/>
      <c r="BW293" s="45"/>
      <c r="BX293" s="45"/>
      <c r="BY293" s="45"/>
      <c r="BZ293" s="45"/>
      <c r="CA293" s="45"/>
      <c r="CB293" s="45"/>
      <c r="CC293" s="45"/>
      <c r="CD293" s="45"/>
      <c r="CE293" s="45"/>
      <c r="CF293" s="45"/>
      <c r="CG293" s="45"/>
      <c r="CH293" s="45"/>
      <c r="CI293" s="45"/>
      <c r="CJ293" s="45"/>
      <c r="CK293" s="45"/>
      <c r="CL293" s="45"/>
      <c r="CM293" s="45"/>
      <c r="CN293" s="45"/>
      <c r="CO293" s="45"/>
      <c r="CP293" s="45"/>
      <c r="CQ293" s="45"/>
      <c r="CR293" s="45"/>
      <c r="CS293" s="45"/>
      <c r="CT293" s="45"/>
      <c r="CU293" s="45"/>
      <c r="CV293" s="45"/>
      <c r="CW293" s="45"/>
      <c r="CX293" s="45"/>
      <c r="CY293" s="45"/>
      <c r="CZ293" s="45"/>
      <c r="DA293" s="45"/>
      <c r="DB293" s="45"/>
      <c r="DC293" s="45"/>
      <c r="DD293" s="45"/>
      <c r="DE293" s="45"/>
      <c r="DF293" s="45"/>
      <c r="DG293" s="45"/>
      <c r="DH293" s="45"/>
      <c r="DI293" s="45"/>
      <c r="DJ293" s="45"/>
      <c r="DK293" s="45"/>
      <c r="DL293" s="45"/>
      <c r="DM293" s="45"/>
      <c r="DN293" s="45"/>
      <c r="DO293" s="45"/>
      <c r="DP293" s="45"/>
      <c r="DQ293" s="45"/>
      <c r="DR293" s="45"/>
      <c r="DS293" s="45"/>
      <c r="DT293" s="45"/>
      <c r="DU293" s="45"/>
      <c r="DV293" s="45"/>
      <c r="DW293" s="45"/>
      <c r="DX293" s="45"/>
      <c r="DY293" s="45"/>
      <c r="DZ293" s="45"/>
      <c r="EA293" s="45"/>
      <c r="EB293" s="45"/>
      <c r="EC293" s="45"/>
      <c r="ED293" s="45"/>
      <c r="EE293" s="45"/>
      <c r="EF293" s="45"/>
      <c r="EG293" s="45"/>
      <c r="EH293" s="45"/>
      <c r="EI293" s="45"/>
      <c r="EJ293" s="45"/>
      <c r="EK293" s="45"/>
      <c r="EL293" s="45"/>
      <c r="EM293" s="45"/>
      <c r="EN293" s="45"/>
      <c r="EO293" s="45"/>
      <c r="EP293" s="45"/>
      <c r="EQ293" s="45"/>
      <c r="ER293" s="45"/>
      <c r="ES293" s="45"/>
      <c r="ET293" s="45"/>
      <c r="EU293" s="45"/>
      <c r="EV293" s="45"/>
      <c r="EW293" s="45"/>
      <c r="EX293" s="45"/>
      <c r="EY293" s="45"/>
      <c r="EZ293" s="45"/>
      <c r="FA293" s="45"/>
      <c r="FB293" s="45"/>
      <c r="FC293" s="45"/>
      <c r="FD293" s="45"/>
      <c r="FE293" s="45"/>
      <c r="FF293" s="45"/>
      <c r="FG293" s="45"/>
      <c r="FH293" s="45"/>
      <c r="FI293" s="45"/>
      <c r="FJ293" s="45"/>
      <c r="FK293" s="45"/>
      <c r="FL293" s="45"/>
      <c r="FM293" s="45"/>
      <c r="FN293" s="45"/>
      <c r="FO293" s="45"/>
      <c r="FP293" s="45"/>
      <c r="FQ293" s="45"/>
      <c r="FR293" s="45"/>
      <c r="FS293" s="45"/>
      <c r="FT293" s="45"/>
      <c r="FU293" s="45"/>
      <c r="FV293" s="45"/>
      <c r="FW293" s="45"/>
      <c r="FX293" s="45"/>
      <c r="FY293" s="45"/>
      <c r="FZ293" s="45"/>
      <c r="GA293" s="45"/>
      <c r="GB293" s="45"/>
      <c r="GC293" s="45"/>
      <c r="GD293" s="45"/>
      <c r="GE293" s="45"/>
      <c r="GF293" s="45"/>
      <c r="GG293" s="45"/>
      <c r="GH293" s="45"/>
      <c r="GI293" s="45"/>
      <c r="GJ293" s="45"/>
      <c r="GK293" s="45"/>
      <c r="GL293" s="45"/>
      <c r="GM293" s="45"/>
      <c r="GN293" s="45"/>
      <c r="GO293" s="45"/>
      <c r="GP293" s="45"/>
      <c r="GQ293" s="45"/>
      <c r="GR293" s="45"/>
      <c r="GS293" s="45"/>
      <c r="GT293" s="45"/>
      <c r="GU293" s="45"/>
      <c r="GV293" s="45"/>
      <c r="GW293" s="45"/>
      <c r="GX293" s="45"/>
      <c r="GY293" s="45"/>
      <c r="GZ293" s="45"/>
      <c r="HA293" s="45"/>
      <c r="HB293" s="45"/>
      <c r="HC293" s="45"/>
      <c r="HD293" s="45"/>
      <c r="HE293" s="45"/>
      <c r="HF293" s="45"/>
      <c r="HG293" s="45"/>
      <c r="HH293" s="45"/>
      <c r="HI293" s="45"/>
      <c r="HJ293" s="45"/>
      <c r="HK293" s="45"/>
      <c r="HL293" s="45"/>
      <c r="HM293" s="45"/>
      <c r="HN293" s="45"/>
      <c r="HO293" s="45"/>
      <c r="HP293" s="45"/>
      <c r="HQ293" s="45"/>
      <c r="HR293" s="45"/>
      <c r="HS293" s="45"/>
      <c r="HT293" s="45"/>
      <c r="HU293" s="45"/>
      <c r="HV293" s="45"/>
      <c r="HW293" s="45"/>
      <c r="HX293" s="45"/>
      <c r="HY293" s="45"/>
      <c r="HZ293" s="45"/>
      <c r="IA293" s="45"/>
      <c r="IB293" s="45"/>
      <c r="IC293" s="45"/>
      <c r="ID293" s="45"/>
      <c r="IE293" s="45"/>
      <c r="IF293" s="45"/>
      <c r="IG293" s="45"/>
      <c r="IH293" s="45"/>
      <c r="II293" s="45"/>
      <c r="IJ293" s="45"/>
      <c r="IK293" s="45"/>
      <c r="IL293" s="45"/>
      <c r="IM293" s="45"/>
      <c r="IN293" s="45"/>
      <c r="IO293" s="45"/>
      <c r="IP293" s="45"/>
      <c r="IQ293" s="45"/>
      <c r="IR293" s="45"/>
      <c r="IS293" s="45"/>
      <c r="IT293" s="45"/>
      <c r="IU293" s="45"/>
      <c r="IV293" s="45"/>
      <c r="IW293" s="45"/>
      <c r="IX293" s="45"/>
    </row>
    <row r="294" spans="2:258" x14ac:dyDescent="0.25">
      <c r="B294" s="106"/>
      <c r="C294" s="102"/>
      <c r="D294" s="103"/>
      <c r="E294" s="100"/>
      <c r="F294" s="100"/>
      <c r="G294" s="105"/>
      <c r="I294" s="1" t="str">
        <f t="shared" si="535"/>
        <v xml:space="preserve"> </v>
      </c>
      <c r="J294" s="4"/>
      <c r="K294" s="4"/>
      <c r="L294" s="11"/>
      <c r="N294" s="25" t="str">
        <f t="shared" si="536"/>
        <v xml:space="preserve"> </v>
      </c>
      <c r="O294" s="4" t="str">
        <f t="shared" si="537"/>
        <v xml:space="preserve"> </v>
      </c>
      <c r="P294" s="4"/>
      <c r="Q294" s="11"/>
      <c r="S294" s="25" t="str">
        <f t="shared" si="538"/>
        <v/>
      </c>
      <c r="T294" s="4" t="str">
        <f t="shared" si="539"/>
        <v xml:space="preserve"> </v>
      </c>
      <c r="U294" s="4"/>
      <c r="V294" s="11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  <c r="BP294" s="45"/>
      <c r="BQ294" s="45"/>
      <c r="BR294" s="45"/>
      <c r="BS294" s="45"/>
      <c r="BT294" s="45"/>
      <c r="BU294" s="45"/>
      <c r="BV294" s="45"/>
      <c r="BW294" s="45"/>
      <c r="BX294" s="45"/>
      <c r="BY294" s="45"/>
      <c r="BZ294" s="45"/>
      <c r="CA294" s="45"/>
      <c r="CB294" s="45"/>
      <c r="CC294" s="45"/>
      <c r="CD294" s="45"/>
      <c r="CE294" s="45"/>
      <c r="CF294" s="45"/>
      <c r="CG294" s="45"/>
      <c r="CH294" s="45"/>
      <c r="CI294" s="45"/>
      <c r="CJ294" s="45"/>
      <c r="CK294" s="45"/>
      <c r="CL294" s="45"/>
      <c r="CM294" s="45"/>
      <c r="CN294" s="45"/>
      <c r="CO294" s="45"/>
      <c r="CP294" s="45"/>
      <c r="CQ294" s="45"/>
      <c r="CR294" s="45"/>
      <c r="CS294" s="45"/>
      <c r="CT294" s="45"/>
      <c r="CU294" s="45"/>
      <c r="CV294" s="45"/>
      <c r="CW294" s="45"/>
      <c r="CX294" s="45"/>
      <c r="CY294" s="45"/>
      <c r="CZ294" s="45"/>
      <c r="DA294" s="45"/>
      <c r="DB294" s="45"/>
      <c r="DC294" s="45"/>
      <c r="DD294" s="45"/>
      <c r="DE294" s="45"/>
      <c r="DF294" s="45"/>
      <c r="DG294" s="45"/>
      <c r="DH294" s="45"/>
      <c r="DI294" s="45"/>
      <c r="DJ294" s="45"/>
      <c r="DK294" s="45"/>
      <c r="DL294" s="45"/>
      <c r="DM294" s="45"/>
      <c r="DN294" s="45"/>
      <c r="DO294" s="45"/>
      <c r="DP294" s="45"/>
      <c r="DQ294" s="45"/>
      <c r="DR294" s="45"/>
      <c r="DS294" s="45"/>
      <c r="DT294" s="45"/>
      <c r="DU294" s="45"/>
      <c r="DV294" s="45"/>
      <c r="DW294" s="45"/>
      <c r="DX294" s="45"/>
      <c r="DY294" s="45"/>
      <c r="DZ294" s="45"/>
      <c r="EA294" s="45"/>
      <c r="EB294" s="45"/>
      <c r="EC294" s="45"/>
      <c r="ED294" s="45"/>
      <c r="EE294" s="45"/>
      <c r="EF294" s="45"/>
      <c r="EG294" s="45"/>
      <c r="EH294" s="45"/>
      <c r="EI294" s="45"/>
      <c r="EJ294" s="45"/>
      <c r="EK294" s="45"/>
      <c r="EL294" s="45"/>
      <c r="EM294" s="45"/>
      <c r="EN294" s="45"/>
      <c r="EO294" s="45"/>
      <c r="EP294" s="45"/>
      <c r="EQ294" s="45"/>
      <c r="ER294" s="45"/>
      <c r="ES294" s="45"/>
      <c r="ET294" s="45"/>
      <c r="EU294" s="45"/>
      <c r="EV294" s="45"/>
      <c r="EW294" s="45"/>
      <c r="EX294" s="45"/>
      <c r="EY294" s="45"/>
      <c r="EZ294" s="45"/>
      <c r="FA294" s="45"/>
      <c r="FB294" s="45"/>
      <c r="FC294" s="45"/>
      <c r="FD294" s="45"/>
      <c r="FE294" s="45"/>
      <c r="FF294" s="45"/>
      <c r="FG294" s="45"/>
      <c r="FH294" s="45"/>
      <c r="FI294" s="45"/>
      <c r="FJ294" s="45"/>
      <c r="FK294" s="45"/>
      <c r="FL294" s="45"/>
      <c r="FM294" s="45"/>
      <c r="FN294" s="45"/>
      <c r="FO294" s="45"/>
      <c r="FP294" s="45"/>
      <c r="FQ294" s="45"/>
      <c r="FR294" s="45"/>
      <c r="FS294" s="45"/>
      <c r="FT294" s="45"/>
      <c r="FU294" s="45"/>
      <c r="FV294" s="45"/>
      <c r="FW294" s="45"/>
      <c r="FX294" s="45"/>
      <c r="FY294" s="45"/>
      <c r="FZ294" s="45"/>
      <c r="GA294" s="45"/>
      <c r="GB294" s="45"/>
      <c r="GC294" s="45"/>
      <c r="GD294" s="45"/>
      <c r="GE294" s="45"/>
      <c r="GF294" s="45"/>
      <c r="GG294" s="45"/>
      <c r="GH294" s="45"/>
      <c r="GI294" s="45"/>
      <c r="GJ294" s="45"/>
      <c r="GK294" s="45"/>
      <c r="GL294" s="45"/>
      <c r="GM294" s="45"/>
      <c r="GN294" s="45"/>
      <c r="GO294" s="45"/>
      <c r="GP294" s="45"/>
      <c r="GQ294" s="45"/>
      <c r="GR294" s="45"/>
      <c r="GS294" s="45"/>
      <c r="GT294" s="45"/>
      <c r="GU294" s="45"/>
      <c r="GV294" s="45"/>
      <c r="GW294" s="45"/>
      <c r="GX294" s="45"/>
      <c r="GY294" s="45"/>
      <c r="GZ294" s="45"/>
      <c r="HA294" s="45"/>
      <c r="HB294" s="45"/>
      <c r="HC294" s="45"/>
      <c r="HD294" s="45"/>
      <c r="HE294" s="45"/>
      <c r="HF294" s="45"/>
      <c r="HG294" s="45"/>
      <c r="HH294" s="45"/>
      <c r="HI294" s="45"/>
      <c r="HJ294" s="45"/>
      <c r="HK294" s="45"/>
      <c r="HL294" s="45"/>
      <c r="HM294" s="45"/>
      <c r="HN294" s="45"/>
      <c r="HO294" s="45"/>
      <c r="HP294" s="45"/>
      <c r="HQ294" s="45"/>
      <c r="HR294" s="45"/>
      <c r="HS294" s="45"/>
      <c r="HT294" s="45"/>
      <c r="HU294" s="45"/>
      <c r="HV294" s="45"/>
      <c r="HW294" s="45"/>
      <c r="HX294" s="45"/>
      <c r="HY294" s="45"/>
      <c r="HZ294" s="45"/>
      <c r="IA294" s="45"/>
      <c r="IB294" s="45"/>
      <c r="IC294" s="45"/>
      <c r="ID294" s="45"/>
      <c r="IE294" s="45"/>
      <c r="IF294" s="45"/>
      <c r="IG294" s="45"/>
      <c r="IH294" s="45"/>
      <c r="II294" s="45"/>
      <c r="IJ294" s="45"/>
      <c r="IK294" s="45"/>
      <c r="IL294" s="45"/>
      <c r="IM294" s="45"/>
      <c r="IN294" s="45"/>
      <c r="IO294" s="45"/>
      <c r="IP294" s="45"/>
      <c r="IQ294" s="45"/>
      <c r="IR294" s="45"/>
      <c r="IS294" s="45"/>
      <c r="IT294" s="45"/>
      <c r="IU294" s="45"/>
      <c r="IV294" s="45"/>
      <c r="IW294" s="45"/>
      <c r="IX294" s="45"/>
    </row>
    <row r="295" spans="2:258" ht="25.5" x14ac:dyDescent="0.25">
      <c r="B295" s="106"/>
      <c r="C295" s="94">
        <v>2</v>
      </c>
      <c r="D295" s="95" t="s">
        <v>17</v>
      </c>
      <c r="E295" s="96"/>
      <c r="F295" s="96"/>
      <c r="G295" s="104"/>
      <c r="I295" s="20">
        <f t="shared" ref="I295" si="540">+COUNTIF(I296:I300,"=x")+COUNTIF(I296:I300,"=vencida")+COUNTIF(I296:I300,"=cumplida")</f>
        <v>0</v>
      </c>
      <c r="J295" s="21">
        <f t="shared" ref="J295" si="541">+COUNTIF(J296:J300,"=x")</f>
        <v>0</v>
      </c>
      <c r="K295" s="22" t="str">
        <f t="shared" ref="K295" si="542">IFERROR(+J295/I295,"No se programaron actividades relacionadas con este objetivo")</f>
        <v>No se programaron actividades relacionadas con este objetivo</v>
      </c>
      <c r="L295" s="26"/>
      <c r="N295" s="20">
        <f t="shared" ref="N295" si="543">+COUNTIF(N296:N300,"=x")+COUNTIF(N296:N300,"=vencida")+COUNTIF(N296:N300,"=cumplida")</f>
        <v>0</v>
      </c>
      <c r="O295" s="21">
        <f t="shared" ref="O295" si="544">+COUNTIF(O296:O300,"=x")+COUNTIF(O296:O300,"=Cumplida")</f>
        <v>0</v>
      </c>
      <c r="P295" s="22" t="str">
        <f t="shared" ref="P295" si="545">IF(N295=0,"No se programaron actividades relacionadas con este objetivo",O295/N295)</f>
        <v>No se programaron actividades relacionadas con este objetivo</v>
      </c>
      <c r="Q295" s="26"/>
      <c r="S295" s="20">
        <f t="shared" ref="S295" si="546">+COUNTIF(S296:S300,"=x")+COUNTIF(S296:S300,"=vencida")+COUNTIF(S296:S300,"=cumplida")</f>
        <v>0</v>
      </c>
      <c r="T295" s="21">
        <f t="shared" ref="T295" si="547">+COUNTIF(T296:T300,"=x")+COUNTIF(T296:T300,"=Cumplida")</f>
        <v>0</v>
      </c>
      <c r="U295" s="22" t="str">
        <f t="shared" ref="U295" si="548">IF(S295=0,"No se programaron actividades relacionadas con este objetivo",T295/S295)</f>
        <v>No se programaron actividades relacionadas con este objetivo</v>
      </c>
      <c r="V295" s="30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/>
      <c r="CG295" s="45"/>
      <c r="CH295" s="45"/>
      <c r="CI295" s="45"/>
      <c r="CJ295" s="45"/>
      <c r="CK295" s="45"/>
      <c r="CL295" s="45"/>
      <c r="CM295" s="45"/>
      <c r="CN295" s="45"/>
      <c r="CO295" s="45"/>
      <c r="CP295" s="45"/>
      <c r="CQ295" s="45"/>
      <c r="CR295" s="45"/>
      <c r="CS295" s="45"/>
      <c r="CT295" s="45"/>
      <c r="CU295" s="45"/>
      <c r="CV295" s="45"/>
      <c r="CW295" s="45"/>
      <c r="CX295" s="45"/>
      <c r="CY295" s="45"/>
      <c r="CZ295" s="45"/>
      <c r="DA295" s="45"/>
      <c r="DB295" s="45"/>
      <c r="DC295" s="45"/>
      <c r="DD295" s="45"/>
      <c r="DE295" s="45"/>
      <c r="DF295" s="45"/>
      <c r="DG295" s="45"/>
      <c r="DH295" s="45"/>
      <c r="DI295" s="45"/>
      <c r="DJ295" s="45"/>
      <c r="DK295" s="45"/>
      <c r="DL295" s="45"/>
      <c r="DM295" s="45"/>
      <c r="DN295" s="45"/>
      <c r="DO295" s="45"/>
      <c r="DP295" s="45"/>
      <c r="DQ295" s="45"/>
      <c r="DR295" s="45"/>
      <c r="DS295" s="45"/>
      <c r="DT295" s="45"/>
      <c r="DU295" s="45"/>
      <c r="DV295" s="45"/>
      <c r="DW295" s="45"/>
      <c r="DX295" s="45"/>
      <c r="DY295" s="45"/>
      <c r="DZ295" s="45"/>
      <c r="EA295" s="45"/>
      <c r="EB295" s="45"/>
      <c r="EC295" s="45"/>
      <c r="ED295" s="45"/>
      <c r="EE295" s="45"/>
      <c r="EF295" s="45"/>
      <c r="EG295" s="45"/>
      <c r="EH295" s="45"/>
      <c r="EI295" s="45"/>
      <c r="EJ295" s="45"/>
      <c r="EK295" s="45"/>
      <c r="EL295" s="45"/>
      <c r="EM295" s="45"/>
      <c r="EN295" s="45"/>
      <c r="EO295" s="45"/>
      <c r="EP295" s="45"/>
      <c r="EQ295" s="45"/>
      <c r="ER295" s="45"/>
      <c r="ES295" s="45"/>
      <c r="ET295" s="45"/>
      <c r="EU295" s="45"/>
      <c r="EV295" s="45"/>
      <c r="EW295" s="45"/>
      <c r="EX295" s="45"/>
      <c r="EY295" s="45"/>
      <c r="EZ295" s="45"/>
      <c r="FA295" s="45"/>
      <c r="FB295" s="45"/>
      <c r="FC295" s="45"/>
      <c r="FD295" s="45"/>
      <c r="FE295" s="45"/>
      <c r="FF295" s="45"/>
      <c r="FG295" s="45"/>
      <c r="FH295" s="45"/>
      <c r="FI295" s="45"/>
      <c r="FJ295" s="45"/>
      <c r="FK295" s="45"/>
      <c r="FL295" s="45"/>
      <c r="FM295" s="45"/>
      <c r="FN295" s="45"/>
      <c r="FO295" s="45"/>
      <c r="FP295" s="45"/>
      <c r="FQ295" s="45"/>
      <c r="FR295" s="45"/>
      <c r="FS295" s="45"/>
      <c r="FT295" s="45"/>
      <c r="FU295" s="45"/>
      <c r="FV295" s="45"/>
      <c r="FW295" s="45"/>
      <c r="FX295" s="45"/>
      <c r="FY295" s="45"/>
      <c r="FZ295" s="45"/>
      <c r="GA295" s="45"/>
      <c r="GB295" s="45"/>
      <c r="GC295" s="45"/>
      <c r="GD295" s="45"/>
      <c r="GE295" s="45"/>
      <c r="GF295" s="45"/>
      <c r="GG295" s="45"/>
      <c r="GH295" s="45"/>
      <c r="GI295" s="45"/>
      <c r="GJ295" s="45"/>
      <c r="GK295" s="45"/>
      <c r="GL295" s="45"/>
      <c r="GM295" s="45"/>
      <c r="GN295" s="45"/>
      <c r="GO295" s="45"/>
      <c r="GP295" s="45"/>
      <c r="GQ295" s="45"/>
      <c r="GR295" s="45"/>
      <c r="GS295" s="45"/>
      <c r="GT295" s="45"/>
      <c r="GU295" s="45"/>
      <c r="GV295" s="45"/>
      <c r="GW295" s="45"/>
      <c r="GX295" s="45"/>
      <c r="GY295" s="45"/>
      <c r="GZ295" s="45"/>
      <c r="HA295" s="45"/>
      <c r="HB295" s="45"/>
      <c r="HC295" s="45"/>
      <c r="HD295" s="45"/>
      <c r="HE295" s="45"/>
      <c r="HF295" s="45"/>
      <c r="HG295" s="45"/>
      <c r="HH295" s="45"/>
      <c r="HI295" s="45"/>
      <c r="HJ295" s="45"/>
      <c r="HK295" s="45"/>
      <c r="HL295" s="45"/>
      <c r="HM295" s="45"/>
      <c r="HN295" s="45"/>
      <c r="HO295" s="45"/>
      <c r="HP295" s="45"/>
      <c r="HQ295" s="45"/>
      <c r="HR295" s="45"/>
      <c r="HS295" s="45"/>
      <c r="HT295" s="45"/>
      <c r="HU295" s="45"/>
      <c r="HV295" s="45"/>
      <c r="HW295" s="45"/>
      <c r="HX295" s="45"/>
      <c r="HY295" s="45"/>
      <c r="HZ295" s="45"/>
      <c r="IA295" s="45"/>
      <c r="IB295" s="45"/>
      <c r="IC295" s="45"/>
      <c r="ID295" s="45"/>
      <c r="IE295" s="45"/>
      <c r="IF295" s="45"/>
      <c r="IG295" s="45"/>
      <c r="IH295" s="45"/>
      <c r="II295" s="45"/>
      <c r="IJ295" s="45"/>
      <c r="IK295" s="45"/>
      <c r="IL295" s="45"/>
      <c r="IM295" s="45"/>
      <c r="IN295" s="45"/>
      <c r="IO295" s="45"/>
      <c r="IP295" s="45"/>
      <c r="IQ295" s="45"/>
      <c r="IR295" s="45"/>
      <c r="IS295" s="45"/>
      <c r="IT295" s="45"/>
      <c r="IU295" s="45"/>
      <c r="IV295" s="45"/>
      <c r="IW295" s="45"/>
      <c r="IX295" s="45"/>
    </row>
    <row r="296" spans="2:258" x14ac:dyDescent="0.25">
      <c r="B296" s="106"/>
      <c r="C296" s="98" t="s">
        <v>18</v>
      </c>
      <c r="D296" s="99" t="s">
        <v>16</v>
      </c>
      <c r="E296" s="100"/>
      <c r="F296" s="100"/>
      <c r="G296" s="105"/>
      <c r="I296" s="1" t="str">
        <f t="shared" ref="I296:I300" si="549">+IF(AND(G296&lt;=$K$10,G296&gt;0),"x"," ")</f>
        <v xml:space="preserve"> </v>
      </c>
      <c r="J296" s="4"/>
      <c r="K296" s="4"/>
      <c r="L296" s="11"/>
      <c r="N296" s="25" t="str">
        <f t="shared" ref="N296:N300" si="550">+IF(AND(G296&lt;=$P$10,G296&gt;0),IF(G296&lt;=$K$10,IF(J296="x","cumplida","vencida"),"x")," ")</f>
        <v xml:space="preserve"> </v>
      </c>
      <c r="O296" s="4" t="str">
        <f t="shared" ref="O296:O300" si="551">+IF(N296="cumplida","x"," ")</f>
        <v xml:space="preserve"> </v>
      </c>
      <c r="P296" s="4"/>
      <c r="Q296" s="11"/>
      <c r="S296" s="25" t="str">
        <f t="shared" ref="S296:S300" si="552">+IF(N296="cumplida","cumplida",IF(OR(N296="vencida",N296="x"),IF(O296="x","cumplida","vencida"),IF(G296&gt;0,"x","")))</f>
        <v/>
      </c>
      <c r="T296" s="4" t="str">
        <f t="shared" ref="T296:T300" si="553">+IF(S296="cumplida","x"," ")</f>
        <v xml:space="preserve"> </v>
      </c>
      <c r="U296" s="4"/>
      <c r="V296" s="11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5"/>
      <c r="DD296" s="45"/>
      <c r="DE296" s="45"/>
      <c r="DF296" s="45"/>
      <c r="DG296" s="45"/>
      <c r="DH296" s="45"/>
      <c r="DI296" s="45"/>
      <c r="DJ296" s="45"/>
      <c r="DK296" s="45"/>
      <c r="DL296" s="45"/>
      <c r="DM296" s="45"/>
      <c r="DN296" s="45"/>
      <c r="DO296" s="45"/>
      <c r="DP296" s="45"/>
      <c r="DQ296" s="45"/>
      <c r="DR296" s="45"/>
      <c r="DS296" s="45"/>
      <c r="DT296" s="45"/>
      <c r="DU296" s="45"/>
      <c r="DV296" s="45"/>
      <c r="DW296" s="45"/>
      <c r="DX296" s="45"/>
      <c r="DY296" s="45"/>
      <c r="DZ296" s="45"/>
      <c r="EA296" s="45"/>
      <c r="EB296" s="45"/>
      <c r="EC296" s="45"/>
      <c r="ED296" s="45"/>
      <c r="EE296" s="45"/>
      <c r="EF296" s="45"/>
      <c r="EG296" s="45"/>
      <c r="EH296" s="45"/>
      <c r="EI296" s="45"/>
      <c r="EJ296" s="45"/>
      <c r="EK296" s="45"/>
      <c r="EL296" s="45"/>
      <c r="EM296" s="45"/>
      <c r="EN296" s="45"/>
      <c r="EO296" s="45"/>
      <c r="EP296" s="45"/>
      <c r="EQ296" s="45"/>
      <c r="ER296" s="45"/>
      <c r="ES296" s="45"/>
      <c r="ET296" s="45"/>
      <c r="EU296" s="45"/>
      <c r="EV296" s="45"/>
      <c r="EW296" s="45"/>
      <c r="EX296" s="45"/>
      <c r="EY296" s="45"/>
      <c r="EZ296" s="45"/>
      <c r="FA296" s="45"/>
      <c r="FB296" s="45"/>
      <c r="FC296" s="45"/>
      <c r="FD296" s="45"/>
      <c r="FE296" s="45"/>
      <c r="FF296" s="45"/>
      <c r="FG296" s="45"/>
      <c r="FH296" s="45"/>
      <c r="FI296" s="45"/>
      <c r="FJ296" s="45"/>
      <c r="FK296" s="45"/>
      <c r="FL296" s="45"/>
      <c r="FM296" s="45"/>
      <c r="FN296" s="45"/>
      <c r="FO296" s="45"/>
      <c r="FP296" s="45"/>
      <c r="FQ296" s="45"/>
      <c r="FR296" s="45"/>
      <c r="FS296" s="45"/>
      <c r="FT296" s="45"/>
      <c r="FU296" s="45"/>
      <c r="FV296" s="45"/>
      <c r="FW296" s="45"/>
      <c r="FX296" s="45"/>
      <c r="FY296" s="45"/>
      <c r="FZ296" s="45"/>
      <c r="GA296" s="45"/>
      <c r="GB296" s="45"/>
      <c r="GC296" s="45"/>
      <c r="GD296" s="45"/>
      <c r="GE296" s="45"/>
      <c r="GF296" s="45"/>
      <c r="GG296" s="45"/>
      <c r="GH296" s="45"/>
      <c r="GI296" s="45"/>
      <c r="GJ296" s="45"/>
      <c r="GK296" s="45"/>
      <c r="GL296" s="45"/>
      <c r="GM296" s="45"/>
      <c r="GN296" s="45"/>
      <c r="GO296" s="45"/>
      <c r="GP296" s="45"/>
      <c r="GQ296" s="45"/>
      <c r="GR296" s="45"/>
      <c r="GS296" s="45"/>
      <c r="GT296" s="45"/>
      <c r="GU296" s="45"/>
      <c r="GV296" s="45"/>
      <c r="GW296" s="45"/>
      <c r="GX296" s="45"/>
      <c r="GY296" s="45"/>
      <c r="GZ296" s="45"/>
      <c r="HA296" s="45"/>
      <c r="HB296" s="45"/>
      <c r="HC296" s="45"/>
      <c r="HD296" s="45"/>
      <c r="HE296" s="45"/>
      <c r="HF296" s="45"/>
      <c r="HG296" s="45"/>
      <c r="HH296" s="45"/>
      <c r="HI296" s="45"/>
      <c r="HJ296" s="45"/>
      <c r="HK296" s="45"/>
      <c r="HL296" s="45"/>
      <c r="HM296" s="45"/>
      <c r="HN296" s="45"/>
      <c r="HO296" s="45"/>
      <c r="HP296" s="45"/>
      <c r="HQ296" s="45"/>
      <c r="HR296" s="45"/>
      <c r="HS296" s="45"/>
      <c r="HT296" s="45"/>
      <c r="HU296" s="45"/>
      <c r="HV296" s="45"/>
      <c r="HW296" s="45"/>
      <c r="HX296" s="45"/>
      <c r="HY296" s="45"/>
      <c r="HZ296" s="45"/>
      <c r="IA296" s="45"/>
      <c r="IB296" s="45"/>
      <c r="IC296" s="45"/>
      <c r="ID296" s="45"/>
      <c r="IE296" s="45"/>
      <c r="IF296" s="45"/>
      <c r="IG296" s="45"/>
      <c r="IH296" s="45"/>
      <c r="II296" s="45"/>
      <c r="IJ296" s="45"/>
      <c r="IK296" s="45"/>
      <c r="IL296" s="45"/>
      <c r="IM296" s="45"/>
      <c r="IN296" s="45"/>
      <c r="IO296" s="45"/>
      <c r="IP296" s="45"/>
      <c r="IQ296" s="45"/>
      <c r="IR296" s="45"/>
      <c r="IS296" s="45"/>
      <c r="IT296" s="45"/>
      <c r="IU296" s="45"/>
      <c r="IV296" s="45"/>
      <c r="IW296" s="45"/>
      <c r="IX296" s="45"/>
    </row>
    <row r="297" spans="2:258" x14ac:dyDescent="0.25">
      <c r="B297" s="106"/>
      <c r="C297" s="98" t="s">
        <v>19</v>
      </c>
      <c r="D297" s="99" t="s">
        <v>21</v>
      </c>
      <c r="E297" s="100"/>
      <c r="F297" s="100"/>
      <c r="G297" s="105"/>
      <c r="I297" s="1" t="str">
        <f t="shared" si="549"/>
        <v xml:space="preserve"> </v>
      </c>
      <c r="J297" s="4"/>
      <c r="K297" s="4"/>
      <c r="L297" s="11"/>
      <c r="N297" s="25" t="str">
        <f t="shared" si="550"/>
        <v xml:space="preserve"> </v>
      </c>
      <c r="O297" s="4" t="str">
        <f t="shared" si="551"/>
        <v xml:space="preserve"> </v>
      </c>
      <c r="P297" s="4"/>
      <c r="Q297" s="11"/>
      <c r="S297" s="25" t="str">
        <f t="shared" si="552"/>
        <v/>
      </c>
      <c r="T297" s="4" t="str">
        <f t="shared" si="553"/>
        <v xml:space="preserve"> </v>
      </c>
      <c r="U297" s="4"/>
      <c r="V297" s="11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  <c r="BP297" s="45"/>
      <c r="BQ297" s="45"/>
      <c r="BR297" s="45"/>
      <c r="BS297" s="45"/>
      <c r="BT297" s="45"/>
      <c r="BU297" s="45"/>
      <c r="BV297" s="45"/>
      <c r="BW297" s="45"/>
      <c r="BX297" s="45"/>
      <c r="BY297" s="45"/>
      <c r="BZ297" s="45"/>
      <c r="CA297" s="45"/>
      <c r="CB297" s="45"/>
      <c r="CC297" s="45"/>
      <c r="CD297" s="45"/>
      <c r="CE297" s="45"/>
      <c r="CF297" s="45"/>
      <c r="CG297" s="45"/>
      <c r="CH297" s="45"/>
      <c r="CI297" s="45"/>
      <c r="CJ297" s="45"/>
      <c r="CK297" s="45"/>
      <c r="CL297" s="45"/>
      <c r="CM297" s="45"/>
      <c r="CN297" s="45"/>
      <c r="CO297" s="45"/>
      <c r="CP297" s="45"/>
      <c r="CQ297" s="45"/>
      <c r="CR297" s="45"/>
      <c r="CS297" s="45"/>
      <c r="CT297" s="45"/>
      <c r="CU297" s="45"/>
      <c r="CV297" s="45"/>
      <c r="CW297" s="45"/>
      <c r="CX297" s="45"/>
      <c r="CY297" s="45"/>
      <c r="CZ297" s="45"/>
      <c r="DA297" s="45"/>
      <c r="DB297" s="45"/>
      <c r="DC297" s="45"/>
      <c r="DD297" s="45"/>
      <c r="DE297" s="45"/>
      <c r="DF297" s="45"/>
      <c r="DG297" s="45"/>
      <c r="DH297" s="45"/>
      <c r="DI297" s="45"/>
      <c r="DJ297" s="45"/>
      <c r="DK297" s="45"/>
      <c r="DL297" s="45"/>
      <c r="DM297" s="45"/>
      <c r="DN297" s="45"/>
      <c r="DO297" s="45"/>
      <c r="DP297" s="45"/>
      <c r="DQ297" s="45"/>
      <c r="DR297" s="45"/>
      <c r="DS297" s="45"/>
      <c r="DT297" s="45"/>
      <c r="DU297" s="45"/>
      <c r="DV297" s="45"/>
      <c r="DW297" s="45"/>
      <c r="DX297" s="45"/>
      <c r="DY297" s="45"/>
      <c r="DZ297" s="45"/>
      <c r="EA297" s="45"/>
      <c r="EB297" s="45"/>
      <c r="EC297" s="45"/>
      <c r="ED297" s="45"/>
      <c r="EE297" s="45"/>
      <c r="EF297" s="45"/>
      <c r="EG297" s="45"/>
      <c r="EH297" s="45"/>
      <c r="EI297" s="45"/>
      <c r="EJ297" s="45"/>
      <c r="EK297" s="45"/>
      <c r="EL297" s="45"/>
      <c r="EM297" s="45"/>
      <c r="EN297" s="45"/>
      <c r="EO297" s="45"/>
      <c r="EP297" s="45"/>
      <c r="EQ297" s="45"/>
      <c r="ER297" s="45"/>
      <c r="ES297" s="45"/>
      <c r="ET297" s="45"/>
      <c r="EU297" s="45"/>
      <c r="EV297" s="45"/>
      <c r="EW297" s="45"/>
      <c r="EX297" s="45"/>
      <c r="EY297" s="45"/>
      <c r="EZ297" s="45"/>
      <c r="FA297" s="45"/>
      <c r="FB297" s="45"/>
      <c r="FC297" s="45"/>
      <c r="FD297" s="45"/>
      <c r="FE297" s="45"/>
      <c r="FF297" s="45"/>
      <c r="FG297" s="45"/>
      <c r="FH297" s="45"/>
      <c r="FI297" s="45"/>
      <c r="FJ297" s="45"/>
      <c r="FK297" s="45"/>
      <c r="FL297" s="45"/>
      <c r="FM297" s="45"/>
      <c r="FN297" s="45"/>
      <c r="FO297" s="45"/>
      <c r="FP297" s="45"/>
      <c r="FQ297" s="45"/>
      <c r="FR297" s="45"/>
      <c r="FS297" s="45"/>
      <c r="FT297" s="45"/>
      <c r="FU297" s="45"/>
      <c r="FV297" s="45"/>
      <c r="FW297" s="45"/>
      <c r="FX297" s="45"/>
      <c r="FY297" s="45"/>
      <c r="FZ297" s="45"/>
      <c r="GA297" s="45"/>
      <c r="GB297" s="45"/>
      <c r="GC297" s="45"/>
      <c r="GD297" s="45"/>
      <c r="GE297" s="45"/>
      <c r="GF297" s="45"/>
      <c r="GG297" s="45"/>
      <c r="GH297" s="45"/>
      <c r="GI297" s="45"/>
      <c r="GJ297" s="45"/>
      <c r="GK297" s="45"/>
      <c r="GL297" s="45"/>
      <c r="GM297" s="45"/>
      <c r="GN297" s="45"/>
      <c r="GO297" s="45"/>
      <c r="GP297" s="45"/>
      <c r="GQ297" s="45"/>
      <c r="GR297" s="45"/>
      <c r="GS297" s="45"/>
      <c r="GT297" s="45"/>
      <c r="GU297" s="45"/>
      <c r="GV297" s="45"/>
      <c r="GW297" s="45"/>
      <c r="GX297" s="45"/>
      <c r="GY297" s="45"/>
      <c r="GZ297" s="45"/>
      <c r="HA297" s="45"/>
      <c r="HB297" s="45"/>
      <c r="HC297" s="45"/>
      <c r="HD297" s="45"/>
      <c r="HE297" s="45"/>
      <c r="HF297" s="45"/>
      <c r="HG297" s="45"/>
      <c r="HH297" s="45"/>
      <c r="HI297" s="45"/>
      <c r="HJ297" s="45"/>
      <c r="HK297" s="45"/>
      <c r="HL297" s="45"/>
      <c r="HM297" s="45"/>
      <c r="HN297" s="45"/>
      <c r="HO297" s="45"/>
      <c r="HP297" s="45"/>
      <c r="HQ297" s="45"/>
      <c r="HR297" s="45"/>
      <c r="HS297" s="45"/>
      <c r="HT297" s="45"/>
      <c r="HU297" s="45"/>
      <c r="HV297" s="45"/>
      <c r="HW297" s="45"/>
      <c r="HX297" s="45"/>
      <c r="HY297" s="45"/>
      <c r="HZ297" s="45"/>
      <c r="IA297" s="45"/>
      <c r="IB297" s="45"/>
      <c r="IC297" s="45"/>
      <c r="ID297" s="45"/>
      <c r="IE297" s="45"/>
      <c r="IF297" s="45"/>
      <c r="IG297" s="45"/>
      <c r="IH297" s="45"/>
      <c r="II297" s="45"/>
      <c r="IJ297" s="45"/>
      <c r="IK297" s="45"/>
      <c r="IL297" s="45"/>
      <c r="IM297" s="45"/>
      <c r="IN297" s="45"/>
      <c r="IO297" s="45"/>
      <c r="IP297" s="45"/>
      <c r="IQ297" s="45"/>
      <c r="IR297" s="45"/>
      <c r="IS297" s="45"/>
      <c r="IT297" s="45"/>
      <c r="IU297" s="45"/>
      <c r="IV297" s="45"/>
      <c r="IW297" s="45"/>
      <c r="IX297" s="45"/>
    </row>
    <row r="298" spans="2:258" x14ac:dyDescent="0.25">
      <c r="B298" s="106"/>
      <c r="C298" s="98" t="s">
        <v>20</v>
      </c>
      <c r="D298" s="99" t="s">
        <v>22</v>
      </c>
      <c r="E298" s="100"/>
      <c r="F298" s="100"/>
      <c r="G298" s="105"/>
      <c r="I298" s="1" t="str">
        <f t="shared" si="549"/>
        <v xml:space="preserve"> </v>
      </c>
      <c r="J298" s="4"/>
      <c r="K298" s="4"/>
      <c r="L298" s="11"/>
      <c r="N298" s="25" t="str">
        <f t="shared" si="550"/>
        <v xml:space="preserve"> </v>
      </c>
      <c r="O298" s="4" t="str">
        <f t="shared" si="551"/>
        <v xml:space="preserve"> </v>
      </c>
      <c r="P298" s="4"/>
      <c r="Q298" s="11"/>
      <c r="S298" s="25" t="str">
        <f t="shared" si="552"/>
        <v/>
      </c>
      <c r="T298" s="4" t="str">
        <f t="shared" si="553"/>
        <v xml:space="preserve"> </v>
      </c>
      <c r="U298" s="4"/>
      <c r="V298" s="11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  <c r="BP298" s="45"/>
      <c r="BQ298" s="45"/>
      <c r="BR298" s="45"/>
      <c r="BS298" s="45"/>
      <c r="BT298" s="45"/>
      <c r="BU298" s="45"/>
      <c r="BV298" s="45"/>
      <c r="BW298" s="45"/>
      <c r="BX298" s="45"/>
      <c r="BY298" s="45"/>
      <c r="BZ298" s="45"/>
      <c r="CA298" s="45"/>
      <c r="CB298" s="45"/>
      <c r="CC298" s="45"/>
      <c r="CD298" s="45"/>
      <c r="CE298" s="45"/>
      <c r="CF298" s="45"/>
      <c r="CG298" s="45"/>
      <c r="CH298" s="45"/>
      <c r="CI298" s="45"/>
      <c r="CJ298" s="45"/>
      <c r="CK298" s="45"/>
      <c r="CL298" s="45"/>
      <c r="CM298" s="45"/>
      <c r="CN298" s="45"/>
      <c r="CO298" s="45"/>
      <c r="CP298" s="45"/>
      <c r="CQ298" s="45"/>
      <c r="CR298" s="45"/>
      <c r="CS298" s="45"/>
      <c r="CT298" s="45"/>
      <c r="CU298" s="45"/>
      <c r="CV298" s="45"/>
      <c r="CW298" s="45"/>
      <c r="CX298" s="45"/>
      <c r="CY298" s="45"/>
      <c r="CZ298" s="45"/>
      <c r="DA298" s="45"/>
      <c r="DB298" s="45"/>
      <c r="DC298" s="45"/>
      <c r="DD298" s="45"/>
      <c r="DE298" s="45"/>
      <c r="DF298" s="45"/>
      <c r="DG298" s="45"/>
      <c r="DH298" s="45"/>
      <c r="DI298" s="45"/>
      <c r="DJ298" s="45"/>
      <c r="DK298" s="45"/>
      <c r="DL298" s="45"/>
      <c r="DM298" s="45"/>
      <c r="DN298" s="45"/>
      <c r="DO298" s="45"/>
      <c r="DP298" s="45"/>
      <c r="DQ298" s="45"/>
      <c r="DR298" s="45"/>
      <c r="DS298" s="45"/>
      <c r="DT298" s="45"/>
      <c r="DU298" s="45"/>
      <c r="DV298" s="45"/>
      <c r="DW298" s="45"/>
      <c r="DX298" s="45"/>
      <c r="DY298" s="45"/>
      <c r="DZ298" s="45"/>
      <c r="EA298" s="45"/>
      <c r="EB298" s="45"/>
      <c r="EC298" s="45"/>
      <c r="ED298" s="45"/>
      <c r="EE298" s="45"/>
      <c r="EF298" s="45"/>
      <c r="EG298" s="45"/>
      <c r="EH298" s="45"/>
      <c r="EI298" s="45"/>
      <c r="EJ298" s="45"/>
      <c r="EK298" s="45"/>
      <c r="EL298" s="45"/>
      <c r="EM298" s="45"/>
      <c r="EN298" s="45"/>
      <c r="EO298" s="45"/>
      <c r="EP298" s="45"/>
      <c r="EQ298" s="45"/>
      <c r="ER298" s="45"/>
      <c r="ES298" s="45"/>
      <c r="ET298" s="45"/>
      <c r="EU298" s="45"/>
      <c r="EV298" s="45"/>
      <c r="EW298" s="45"/>
      <c r="EX298" s="45"/>
      <c r="EY298" s="45"/>
      <c r="EZ298" s="45"/>
      <c r="FA298" s="45"/>
      <c r="FB298" s="45"/>
      <c r="FC298" s="45"/>
      <c r="FD298" s="45"/>
      <c r="FE298" s="45"/>
      <c r="FF298" s="45"/>
      <c r="FG298" s="45"/>
      <c r="FH298" s="45"/>
      <c r="FI298" s="45"/>
      <c r="FJ298" s="45"/>
      <c r="FK298" s="45"/>
      <c r="FL298" s="45"/>
      <c r="FM298" s="45"/>
      <c r="FN298" s="45"/>
      <c r="FO298" s="45"/>
      <c r="FP298" s="45"/>
      <c r="FQ298" s="45"/>
      <c r="FR298" s="45"/>
      <c r="FS298" s="45"/>
      <c r="FT298" s="45"/>
      <c r="FU298" s="45"/>
      <c r="FV298" s="45"/>
      <c r="FW298" s="45"/>
      <c r="FX298" s="45"/>
      <c r="FY298" s="45"/>
      <c r="FZ298" s="45"/>
      <c r="GA298" s="45"/>
      <c r="GB298" s="45"/>
      <c r="GC298" s="45"/>
      <c r="GD298" s="45"/>
      <c r="GE298" s="45"/>
      <c r="GF298" s="45"/>
      <c r="GG298" s="45"/>
      <c r="GH298" s="45"/>
      <c r="GI298" s="45"/>
      <c r="GJ298" s="45"/>
      <c r="GK298" s="45"/>
      <c r="GL298" s="45"/>
      <c r="GM298" s="45"/>
      <c r="GN298" s="45"/>
      <c r="GO298" s="45"/>
      <c r="GP298" s="45"/>
      <c r="GQ298" s="45"/>
      <c r="GR298" s="45"/>
      <c r="GS298" s="45"/>
      <c r="GT298" s="45"/>
      <c r="GU298" s="45"/>
      <c r="GV298" s="45"/>
      <c r="GW298" s="45"/>
      <c r="GX298" s="45"/>
      <c r="GY298" s="45"/>
      <c r="GZ298" s="45"/>
      <c r="HA298" s="45"/>
      <c r="HB298" s="45"/>
      <c r="HC298" s="45"/>
      <c r="HD298" s="45"/>
      <c r="HE298" s="45"/>
      <c r="HF298" s="45"/>
      <c r="HG298" s="45"/>
      <c r="HH298" s="45"/>
      <c r="HI298" s="45"/>
      <c r="HJ298" s="45"/>
      <c r="HK298" s="45"/>
      <c r="HL298" s="45"/>
      <c r="HM298" s="45"/>
      <c r="HN298" s="45"/>
      <c r="HO298" s="45"/>
      <c r="HP298" s="45"/>
      <c r="HQ298" s="45"/>
      <c r="HR298" s="45"/>
      <c r="HS298" s="45"/>
      <c r="HT298" s="45"/>
      <c r="HU298" s="45"/>
      <c r="HV298" s="45"/>
      <c r="HW298" s="45"/>
      <c r="HX298" s="45"/>
      <c r="HY298" s="45"/>
      <c r="HZ298" s="45"/>
      <c r="IA298" s="45"/>
      <c r="IB298" s="45"/>
      <c r="IC298" s="45"/>
      <c r="ID298" s="45"/>
      <c r="IE298" s="45"/>
      <c r="IF298" s="45"/>
      <c r="IG298" s="45"/>
      <c r="IH298" s="45"/>
      <c r="II298" s="45"/>
      <c r="IJ298" s="45"/>
      <c r="IK298" s="45"/>
      <c r="IL298" s="45"/>
      <c r="IM298" s="45"/>
      <c r="IN298" s="45"/>
      <c r="IO298" s="45"/>
      <c r="IP298" s="45"/>
      <c r="IQ298" s="45"/>
      <c r="IR298" s="45"/>
      <c r="IS298" s="45"/>
      <c r="IT298" s="45"/>
      <c r="IU298" s="45"/>
      <c r="IV298" s="45"/>
      <c r="IW298" s="45"/>
      <c r="IX298" s="45"/>
    </row>
    <row r="299" spans="2:258" x14ac:dyDescent="0.25">
      <c r="B299" s="106"/>
      <c r="C299" s="98" t="s">
        <v>12</v>
      </c>
      <c r="D299" s="103" t="s">
        <v>12</v>
      </c>
      <c r="E299" s="100"/>
      <c r="F299" s="100"/>
      <c r="G299" s="105"/>
      <c r="I299" s="1" t="str">
        <f t="shared" si="549"/>
        <v xml:space="preserve"> </v>
      </c>
      <c r="J299" s="4"/>
      <c r="K299" s="4"/>
      <c r="L299" s="11"/>
      <c r="N299" s="25" t="str">
        <f t="shared" si="550"/>
        <v xml:space="preserve"> </v>
      </c>
      <c r="O299" s="4" t="str">
        <f t="shared" si="551"/>
        <v xml:space="preserve"> </v>
      </c>
      <c r="P299" s="4"/>
      <c r="Q299" s="11"/>
      <c r="S299" s="25" t="str">
        <f t="shared" si="552"/>
        <v/>
      </c>
      <c r="T299" s="4" t="str">
        <f t="shared" si="553"/>
        <v xml:space="preserve"> </v>
      </c>
      <c r="U299" s="4"/>
      <c r="V299" s="11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  <c r="BP299" s="45"/>
      <c r="BQ299" s="45"/>
      <c r="BR299" s="45"/>
      <c r="BS299" s="45"/>
      <c r="BT299" s="45"/>
      <c r="BU299" s="45"/>
      <c r="BV299" s="45"/>
      <c r="BW299" s="45"/>
      <c r="BX299" s="45"/>
      <c r="BY299" s="45"/>
      <c r="BZ299" s="45"/>
      <c r="CA299" s="45"/>
      <c r="CB299" s="45"/>
      <c r="CC299" s="45"/>
      <c r="CD299" s="45"/>
      <c r="CE299" s="45"/>
      <c r="CF299" s="45"/>
      <c r="CG299" s="45"/>
      <c r="CH299" s="45"/>
      <c r="CI299" s="45"/>
      <c r="CJ299" s="45"/>
      <c r="CK299" s="45"/>
      <c r="CL299" s="45"/>
      <c r="CM299" s="45"/>
      <c r="CN299" s="45"/>
      <c r="CO299" s="45"/>
      <c r="CP299" s="45"/>
      <c r="CQ299" s="45"/>
      <c r="CR299" s="45"/>
      <c r="CS299" s="45"/>
      <c r="CT299" s="45"/>
      <c r="CU299" s="45"/>
      <c r="CV299" s="45"/>
      <c r="CW299" s="45"/>
      <c r="CX299" s="45"/>
      <c r="CY299" s="45"/>
      <c r="CZ299" s="45"/>
      <c r="DA299" s="45"/>
      <c r="DB299" s="45"/>
      <c r="DC299" s="45"/>
      <c r="DD299" s="45"/>
      <c r="DE299" s="45"/>
      <c r="DF299" s="45"/>
      <c r="DG299" s="45"/>
      <c r="DH299" s="45"/>
      <c r="DI299" s="45"/>
      <c r="DJ299" s="45"/>
      <c r="DK299" s="45"/>
      <c r="DL299" s="45"/>
      <c r="DM299" s="45"/>
      <c r="DN299" s="45"/>
      <c r="DO299" s="45"/>
      <c r="DP299" s="45"/>
      <c r="DQ299" s="45"/>
      <c r="DR299" s="45"/>
      <c r="DS299" s="45"/>
      <c r="DT299" s="45"/>
      <c r="DU299" s="45"/>
      <c r="DV299" s="45"/>
      <c r="DW299" s="45"/>
      <c r="DX299" s="45"/>
      <c r="DY299" s="45"/>
      <c r="DZ299" s="45"/>
      <c r="EA299" s="45"/>
      <c r="EB299" s="45"/>
      <c r="EC299" s="45"/>
      <c r="ED299" s="45"/>
      <c r="EE299" s="45"/>
      <c r="EF299" s="45"/>
      <c r="EG299" s="45"/>
      <c r="EH299" s="45"/>
      <c r="EI299" s="45"/>
      <c r="EJ299" s="45"/>
      <c r="EK299" s="45"/>
      <c r="EL299" s="45"/>
      <c r="EM299" s="45"/>
      <c r="EN299" s="45"/>
      <c r="EO299" s="45"/>
      <c r="EP299" s="45"/>
      <c r="EQ299" s="45"/>
      <c r="ER299" s="45"/>
      <c r="ES299" s="45"/>
      <c r="ET299" s="45"/>
      <c r="EU299" s="45"/>
      <c r="EV299" s="45"/>
      <c r="EW299" s="45"/>
      <c r="EX299" s="45"/>
      <c r="EY299" s="45"/>
      <c r="EZ299" s="45"/>
      <c r="FA299" s="45"/>
      <c r="FB299" s="45"/>
      <c r="FC299" s="45"/>
      <c r="FD299" s="45"/>
      <c r="FE299" s="45"/>
      <c r="FF299" s="45"/>
      <c r="FG299" s="45"/>
      <c r="FH299" s="45"/>
      <c r="FI299" s="45"/>
      <c r="FJ299" s="45"/>
      <c r="FK299" s="45"/>
      <c r="FL299" s="45"/>
      <c r="FM299" s="45"/>
      <c r="FN299" s="45"/>
      <c r="FO299" s="45"/>
      <c r="FP299" s="45"/>
      <c r="FQ299" s="45"/>
      <c r="FR299" s="45"/>
      <c r="FS299" s="45"/>
      <c r="FT299" s="45"/>
      <c r="FU299" s="45"/>
      <c r="FV299" s="45"/>
      <c r="FW299" s="45"/>
      <c r="FX299" s="45"/>
      <c r="FY299" s="45"/>
      <c r="FZ299" s="45"/>
      <c r="GA299" s="45"/>
      <c r="GB299" s="45"/>
      <c r="GC299" s="45"/>
      <c r="GD299" s="45"/>
      <c r="GE299" s="45"/>
      <c r="GF299" s="45"/>
      <c r="GG299" s="45"/>
      <c r="GH299" s="45"/>
      <c r="GI299" s="45"/>
      <c r="GJ299" s="45"/>
      <c r="GK299" s="45"/>
      <c r="GL299" s="45"/>
      <c r="GM299" s="45"/>
      <c r="GN299" s="45"/>
      <c r="GO299" s="45"/>
      <c r="GP299" s="45"/>
      <c r="GQ299" s="45"/>
      <c r="GR299" s="45"/>
      <c r="GS299" s="45"/>
      <c r="GT299" s="45"/>
      <c r="GU299" s="45"/>
      <c r="GV299" s="45"/>
      <c r="GW299" s="45"/>
      <c r="GX299" s="45"/>
      <c r="GY299" s="45"/>
      <c r="GZ299" s="45"/>
      <c r="HA299" s="45"/>
      <c r="HB299" s="45"/>
      <c r="HC299" s="45"/>
      <c r="HD299" s="45"/>
      <c r="HE299" s="45"/>
      <c r="HF299" s="45"/>
      <c r="HG299" s="45"/>
      <c r="HH299" s="45"/>
      <c r="HI299" s="45"/>
      <c r="HJ299" s="45"/>
      <c r="HK299" s="45"/>
      <c r="HL299" s="45"/>
      <c r="HM299" s="45"/>
      <c r="HN299" s="45"/>
      <c r="HO299" s="45"/>
      <c r="HP299" s="45"/>
      <c r="HQ299" s="45"/>
      <c r="HR299" s="45"/>
      <c r="HS299" s="45"/>
      <c r="HT299" s="45"/>
      <c r="HU299" s="45"/>
      <c r="HV299" s="45"/>
      <c r="HW299" s="45"/>
      <c r="HX299" s="45"/>
      <c r="HY299" s="45"/>
      <c r="HZ299" s="45"/>
      <c r="IA299" s="45"/>
      <c r="IB299" s="45"/>
      <c r="IC299" s="45"/>
      <c r="ID299" s="45"/>
      <c r="IE299" s="45"/>
      <c r="IF299" s="45"/>
      <c r="IG299" s="45"/>
      <c r="IH299" s="45"/>
      <c r="II299" s="45"/>
      <c r="IJ299" s="45"/>
      <c r="IK299" s="45"/>
      <c r="IL299" s="45"/>
      <c r="IM299" s="45"/>
      <c r="IN299" s="45"/>
      <c r="IO299" s="45"/>
      <c r="IP299" s="45"/>
      <c r="IQ299" s="45"/>
      <c r="IR299" s="45"/>
      <c r="IS299" s="45"/>
      <c r="IT299" s="45"/>
      <c r="IU299" s="45"/>
      <c r="IV299" s="45"/>
      <c r="IW299" s="45"/>
      <c r="IX299" s="45"/>
    </row>
    <row r="300" spans="2:258" x14ac:dyDescent="0.25">
      <c r="B300" s="106"/>
      <c r="C300" s="102"/>
      <c r="D300" s="103"/>
      <c r="E300" s="100"/>
      <c r="F300" s="100"/>
      <c r="G300" s="105"/>
      <c r="I300" s="1" t="str">
        <f t="shared" si="549"/>
        <v xml:space="preserve"> </v>
      </c>
      <c r="J300" s="4"/>
      <c r="K300" s="4"/>
      <c r="L300" s="11"/>
      <c r="N300" s="25" t="str">
        <f t="shared" si="550"/>
        <v xml:space="preserve"> </v>
      </c>
      <c r="O300" s="4" t="str">
        <f t="shared" si="551"/>
        <v xml:space="preserve"> </v>
      </c>
      <c r="P300" s="4"/>
      <c r="Q300" s="11"/>
      <c r="S300" s="25" t="str">
        <f t="shared" si="552"/>
        <v/>
      </c>
      <c r="T300" s="4" t="str">
        <f t="shared" si="553"/>
        <v xml:space="preserve"> </v>
      </c>
      <c r="U300" s="4"/>
      <c r="V300" s="11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  <c r="BP300" s="45"/>
      <c r="BQ300" s="45"/>
      <c r="BR300" s="45"/>
      <c r="BS300" s="45"/>
      <c r="BT300" s="45"/>
      <c r="BU300" s="45"/>
      <c r="BV300" s="45"/>
      <c r="BW300" s="45"/>
      <c r="BX300" s="45"/>
      <c r="BY300" s="45"/>
      <c r="BZ300" s="45"/>
      <c r="CA300" s="45"/>
      <c r="CB300" s="45"/>
      <c r="CC300" s="45"/>
      <c r="CD300" s="45"/>
      <c r="CE300" s="45"/>
      <c r="CF300" s="45"/>
      <c r="CG300" s="45"/>
      <c r="CH300" s="45"/>
      <c r="CI300" s="45"/>
      <c r="CJ300" s="45"/>
      <c r="CK300" s="45"/>
      <c r="CL300" s="45"/>
      <c r="CM300" s="45"/>
      <c r="CN300" s="45"/>
      <c r="CO300" s="45"/>
      <c r="CP300" s="45"/>
      <c r="CQ300" s="45"/>
      <c r="CR300" s="45"/>
      <c r="CS300" s="45"/>
      <c r="CT300" s="45"/>
      <c r="CU300" s="45"/>
      <c r="CV300" s="45"/>
      <c r="CW300" s="45"/>
      <c r="CX300" s="45"/>
      <c r="CY300" s="45"/>
      <c r="CZ300" s="45"/>
      <c r="DA300" s="45"/>
      <c r="DB300" s="45"/>
      <c r="DC300" s="45"/>
      <c r="DD300" s="45"/>
      <c r="DE300" s="45"/>
      <c r="DF300" s="45"/>
      <c r="DG300" s="45"/>
      <c r="DH300" s="45"/>
      <c r="DI300" s="45"/>
      <c r="DJ300" s="45"/>
      <c r="DK300" s="45"/>
      <c r="DL300" s="45"/>
      <c r="DM300" s="45"/>
      <c r="DN300" s="45"/>
      <c r="DO300" s="45"/>
      <c r="DP300" s="45"/>
      <c r="DQ300" s="45"/>
      <c r="DR300" s="45"/>
      <c r="DS300" s="45"/>
      <c r="DT300" s="45"/>
      <c r="DU300" s="45"/>
      <c r="DV300" s="45"/>
      <c r="DW300" s="45"/>
      <c r="DX300" s="45"/>
      <c r="DY300" s="45"/>
      <c r="DZ300" s="45"/>
      <c r="EA300" s="45"/>
      <c r="EB300" s="45"/>
      <c r="EC300" s="45"/>
      <c r="ED300" s="45"/>
      <c r="EE300" s="45"/>
      <c r="EF300" s="45"/>
      <c r="EG300" s="45"/>
      <c r="EH300" s="45"/>
      <c r="EI300" s="45"/>
      <c r="EJ300" s="45"/>
      <c r="EK300" s="45"/>
      <c r="EL300" s="45"/>
      <c r="EM300" s="45"/>
      <c r="EN300" s="45"/>
      <c r="EO300" s="45"/>
      <c r="EP300" s="45"/>
      <c r="EQ300" s="45"/>
      <c r="ER300" s="45"/>
      <c r="ES300" s="45"/>
      <c r="ET300" s="45"/>
      <c r="EU300" s="45"/>
      <c r="EV300" s="45"/>
      <c r="EW300" s="45"/>
      <c r="EX300" s="45"/>
      <c r="EY300" s="45"/>
      <c r="EZ300" s="45"/>
      <c r="FA300" s="45"/>
      <c r="FB300" s="45"/>
      <c r="FC300" s="45"/>
      <c r="FD300" s="45"/>
      <c r="FE300" s="45"/>
      <c r="FF300" s="45"/>
      <c r="FG300" s="45"/>
      <c r="FH300" s="45"/>
      <c r="FI300" s="45"/>
      <c r="FJ300" s="45"/>
      <c r="FK300" s="45"/>
      <c r="FL300" s="45"/>
      <c r="FM300" s="45"/>
      <c r="FN300" s="45"/>
      <c r="FO300" s="45"/>
      <c r="FP300" s="45"/>
      <c r="FQ300" s="45"/>
      <c r="FR300" s="45"/>
      <c r="FS300" s="45"/>
      <c r="FT300" s="45"/>
      <c r="FU300" s="45"/>
      <c r="FV300" s="45"/>
      <c r="FW300" s="45"/>
      <c r="FX300" s="45"/>
      <c r="FY300" s="45"/>
      <c r="FZ300" s="45"/>
      <c r="GA300" s="45"/>
      <c r="GB300" s="45"/>
      <c r="GC300" s="45"/>
      <c r="GD300" s="45"/>
      <c r="GE300" s="45"/>
      <c r="GF300" s="45"/>
      <c r="GG300" s="45"/>
      <c r="GH300" s="45"/>
      <c r="GI300" s="45"/>
      <c r="GJ300" s="45"/>
      <c r="GK300" s="45"/>
      <c r="GL300" s="45"/>
      <c r="GM300" s="45"/>
      <c r="GN300" s="45"/>
      <c r="GO300" s="45"/>
      <c r="GP300" s="45"/>
      <c r="GQ300" s="45"/>
      <c r="GR300" s="45"/>
      <c r="GS300" s="45"/>
      <c r="GT300" s="45"/>
      <c r="GU300" s="45"/>
      <c r="GV300" s="45"/>
      <c r="GW300" s="45"/>
      <c r="GX300" s="45"/>
      <c r="GY300" s="45"/>
      <c r="GZ300" s="45"/>
      <c r="HA300" s="45"/>
      <c r="HB300" s="45"/>
      <c r="HC300" s="45"/>
      <c r="HD300" s="45"/>
      <c r="HE300" s="45"/>
      <c r="HF300" s="45"/>
      <c r="HG300" s="45"/>
      <c r="HH300" s="45"/>
      <c r="HI300" s="45"/>
      <c r="HJ300" s="45"/>
      <c r="HK300" s="45"/>
      <c r="HL300" s="45"/>
      <c r="HM300" s="45"/>
      <c r="HN300" s="45"/>
      <c r="HO300" s="45"/>
      <c r="HP300" s="45"/>
      <c r="HQ300" s="45"/>
      <c r="HR300" s="45"/>
      <c r="HS300" s="45"/>
      <c r="HT300" s="45"/>
      <c r="HU300" s="45"/>
      <c r="HV300" s="45"/>
      <c r="HW300" s="45"/>
      <c r="HX300" s="45"/>
      <c r="HY300" s="45"/>
      <c r="HZ300" s="45"/>
      <c r="IA300" s="45"/>
      <c r="IB300" s="45"/>
      <c r="IC300" s="45"/>
      <c r="ID300" s="45"/>
      <c r="IE300" s="45"/>
      <c r="IF300" s="45"/>
      <c r="IG300" s="45"/>
      <c r="IH300" s="45"/>
      <c r="II300" s="45"/>
      <c r="IJ300" s="45"/>
      <c r="IK300" s="45"/>
      <c r="IL300" s="45"/>
      <c r="IM300" s="45"/>
      <c r="IN300" s="45"/>
      <c r="IO300" s="45"/>
      <c r="IP300" s="45"/>
      <c r="IQ300" s="45"/>
      <c r="IR300" s="45"/>
      <c r="IS300" s="45"/>
      <c r="IT300" s="45"/>
      <c r="IU300" s="45"/>
      <c r="IV300" s="45"/>
      <c r="IW300" s="45"/>
      <c r="IX300" s="45"/>
    </row>
    <row r="301" spans="2:258" ht="25.5" x14ac:dyDescent="0.25">
      <c r="B301" s="93" t="s">
        <v>38</v>
      </c>
      <c r="C301" s="94">
        <v>1</v>
      </c>
      <c r="D301" s="95" t="s">
        <v>23</v>
      </c>
      <c r="E301" s="96"/>
      <c r="F301" s="96"/>
      <c r="G301" s="104"/>
      <c r="I301" s="20">
        <f t="shared" ref="I301" si="554">+COUNTIF(I302:I306,"=x")+COUNTIF(I302:I306,"=vencida")+COUNTIF(I302:I306,"=cumplida")</f>
        <v>0</v>
      </c>
      <c r="J301" s="21">
        <f t="shared" ref="J301" si="555">+COUNTIF(J302:J306,"=x")</f>
        <v>0</v>
      </c>
      <c r="K301" s="22" t="str">
        <f t="shared" ref="K301" si="556">IFERROR(+J301/I301,"No se programaron actividades relacionadas con este objetivo")</f>
        <v>No se programaron actividades relacionadas con este objetivo</v>
      </c>
      <c r="L301" s="26"/>
      <c r="N301" s="20">
        <f t="shared" ref="N301" si="557">+COUNTIF(N302:N306,"=x")+COUNTIF(N302:N306,"=vencida")+COUNTIF(N302:N306,"=cumplida")</f>
        <v>0</v>
      </c>
      <c r="O301" s="21">
        <f t="shared" ref="O301" si="558">+COUNTIF(O302:O306,"=x")+COUNTIF(O302:O306,"=Cumplida")</f>
        <v>0</v>
      </c>
      <c r="P301" s="22" t="str">
        <f t="shared" ref="P301" si="559">IF(N301=0,"No se programaron actividades relacionadas con este objetivo",O301/N301)</f>
        <v>No se programaron actividades relacionadas con este objetivo</v>
      </c>
      <c r="Q301" s="26"/>
      <c r="S301" s="20">
        <f t="shared" ref="S301" si="560">+COUNTIF(S302:S306,"=x")+COUNTIF(S302:S306,"=vencida")+COUNTIF(S302:S306,"=cumplida")</f>
        <v>0</v>
      </c>
      <c r="T301" s="21">
        <f t="shared" ref="T301" si="561">+COUNTIF(T302:T306,"=x")+COUNTIF(T302:T306,"=Cumplida")</f>
        <v>0</v>
      </c>
      <c r="U301" s="22" t="str">
        <f t="shared" ref="U301" si="562">IF(S301=0,"No se programaron actividades relacionadas con este objetivo",T301/S301)</f>
        <v>No se programaron actividades relacionadas con este objetivo</v>
      </c>
      <c r="V301" s="30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  <c r="BP301" s="45"/>
      <c r="BQ301" s="45"/>
      <c r="BR301" s="45"/>
      <c r="BS301" s="45"/>
      <c r="BT301" s="45"/>
      <c r="BU301" s="45"/>
      <c r="BV301" s="45"/>
      <c r="BW301" s="45"/>
      <c r="BX301" s="45"/>
      <c r="BY301" s="45"/>
      <c r="BZ301" s="45"/>
      <c r="CA301" s="45"/>
      <c r="CB301" s="45"/>
      <c r="CC301" s="45"/>
      <c r="CD301" s="45"/>
      <c r="CE301" s="45"/>
      <c r="CF301" s="45"/>
      <c r="CG301" s="45"/>
      <c r="CH301" s="45"/>
      <c r="CI301" s="45"/>
      <c r="CJ301" s="45"/>
      <c r="CK301" s="45"/>
      <c r="CL301" s="45"/>
      <c r="CM301" s="45"/>
      <c r="CN301" s="45"/>
      <c r="CO301" s="45"/>
      <c r="CP301" s="45"/>
      <c r="CQ301" s="45"/>
      <c r="CR301" s="45"/>
      <c r="CS301" s="45"/>
      <c r="CT301" s="45"/>
      <c r="CU301" s="45"/>
      <c r="CV301" s="45"/>
      <c r="CW301" s="45"/>
      <c r="CX301" s="45"/>
      <c r="CY301" s="45"/>
      <c r="CZ301" s="45"/>
      <c r="DA301" s="45"/>
      <c r="DB301" s="45"/>
      <c r="DC301" s="45"/>
      <c r="DD301" s="45"/>
      <c r="DE301" s="45"/>
      <c r="DF301" s="45"/>
      <c r="DG301" s="45"/>
      <c r="DH301" s="45"/>
      <c r="DI301" s="45"/>
      <c r="DJ301" s="45"/>
      <c r="DK301" s="45"/>
      <c r="DL301" s="45"/>
      <c r="DM301" s="45"/>
      <c r="DN301" s="45"/>
      <c r="DO301" s="45"/>
      <c r="DP301" s="45"/>
      <c r="DQ301" s="45"/>
      <c r="DR301" s="45"/>
      <c r="DS301" s="45"/>
      <c r="DT301" s="45"/>
      <c r="DU301" s="45"/>
      <c r="DV301" s="45"/>
      <c r="DW301" s="45"/>
      <c r="DX301" s="45"/>
      <c r="DY301" s="45"/>
      <c r="DZ301" s="45"/>
      <c r="EA301" s="45"/>
      <c r="EB301" s="45"/>
      <c r="EC301" s="45"/>
      <c r="ED301" s="45"/>
      <c r="EE301" s="45"/>
      <c r="EF301" s="45"/>
      <c r="EG301" s="45"/>
      <c r="EH301" s="45"/>
      <c r="EI301" s="45"/>
      <c r="EJ301" s="45"/>
      <c r="EK301" s="45"/>
      <c r="EL301" s="45"/>
      <c r="EM301" s="45"/>
      <c r="EN301" s="45"/>
      <c r="EO301" s="45"/>
      <c r="EP301" s="45"/>
      <c r="EQ301" s="45"/>
      <c r="ER301" s="45"/>
      <c r="ES301" s="45"/>
      <c r="ET301" s="45"/>
      <c r="EU301" s="45"/>
      <c r="EV301" s="45"/>
      <c r="EW301" s="45"/>
      <c r="EX301" s="45"/>
      <c r="EY301" s="45"/>
      <c r="EZ301" s="45"/>
      <c r="FA301" s="45"/>
      <c r="FB301" s="45"/>
      <c r="FC301" s="45"/>
      <c r="FD301" s="45"/>
      <c r="FE301" s="45"/>
      <c r="FF301" s="45"/>
      <c r="FG301" s="45"/>
      <c r="FH301" s="45"/>
      <c r="FI301" s="45"/>
      <c r="FJ301" s="45"/>
      <c r="FK301" s="45"/>
      <c r="FL301" s="45"/>
      <c r="FM301" s="45"/>
      <c r="FN301" s="45"/>
      <c r="FO301" s="45"/>
      <c r="FP301" s="45"/>
      <c r="FQ301" s="45"/>
      <c r="FR301" s="45"/>
      <c r="FS301" s="45"/>
      <c r="FT301" s="45"/>
      <c r="FU301" s="45"/>
      <c r="FV301" s="45"/>
      <c r="FW301" s="45"/>
      <c r="FX301" s="45"/>
      <c r="FY301" s="45"/>
      <c r="FZ301" s="45"/>
      <c r="GA301" s="45"/>
      <c r="GB301" s="45"/>
      <c r="GC301" s="45"/>
      <c r="GD301" s="45"/>
      <c r="GE301" s="45"/>
      <c r="GF301" s="45"/>
      <c r="GG301" s="45"/>
      <c r="GH301" s="45"/>
      <c r="GI301" s="45"/>
      <c r="GJ301" s="45"/>
      <c r="GK301" s="45"/>
      <c r="GL301" s="45"/>
      <c r="GM301" s="45"/>
      <c r="GN301" s="45"/>
      <c r="GO301" s="45"/>
      <c r="GP301" s="45"/>
      <c r="GQ301" s="45"/>
      <c r="GR301" s="45"/>
      <c r="GS301" s="45"/>
      <c r="GT301" s="45"/>
      <c r="GU301" s="45"/>
      <c r="GV301" s="45"/>
      <c r="GW301" s="45"/>
      <c r="GX301" s="45"/>
      <c r="GY301" s="45"/>
      <c r="GZ301" s="45"/>
      <c r="HA301" s="45"/>
      <c r="HB301" s="45"/>
      <c r="HC301" s="45"/>
      <c r="HD301" s="45"/>
      <c r="HE301" s="45"/>
      <c r="HF301" s="45"/>
      <c r="HG301" s="45"/>
      <c r="HH301" s="45"/>
      <c r="HI301" s="45"/>
      <c r="HJ301" s="45"/>
      <c r="HK301" s="45"/>
      <c r="HL301" s="45"/>
      <c r="HM301" s="45"/>
      <c r="HN301" s="45"/>
      <c r="HO301" s="45"/>
      <c r="HP301" s="45"/>
      <c r="HQ301" s="45"/>
      <c r="HR301" s="45"/>
      <c r="HS301" s="45"/>
      <c r="HT301" s="45"/>
      <c r="HU301" s="45"/>
      <c r="HV301" s="45"/>
      <c r="HW301" s="45"/>
      <c r="HX301" s="45"/>
      <c r="HY301" s="45"/>
      <c r="HZ301" s="45"/>
      <c r="IA301" s="45"/>
      <c r="IB301" s="45"/>
      <c r="IC301" s="45"/>
      <c r="ID301" s="45"/>
      <c r="IE301" s="45"/>
      <c r="IF301" s="45"/>
      <c r="IG301" s="45"/>
      <c r="IH301" s="45"/>
      <c r="II301" s="45"/>
      <c r="IJ301" s="45"/>
      <c r="IK301" s="45"/>
      <c r="IL301" s="45"/>
      <c r="IM301" s="45"/>
      <c r="IN301" s="45"/>
      <c r="IO301" s="45"/>
      <c r="IP301" s="45"/>
      <c r="IQ301" s="45"/>
      <c r="IR301" s="45"/>
      <c r="IS301" s="45"/>
      <c r="IT301" s="45"/>
      <c r="IU301" s="45"/>
      <c r="IV301" s="45"/>
      <c r="IW301" s="45"/>
      <c r="IX301" s="45"/>
    </row>
    <row r="302" spans="2:258" x14ac:dyDescent="0.25">
      <c r="B302" s="106"/>
      <c r="C302" s="98" t="s">
        <v>13</v>
      </c>
      <c r="D302" s="99" t="s">
        <v>24</v>
      </c>
      <c r="E302" s="100"/>
      <c r="F302" s="100"/>
      <c r="G302" s="105"/>
      <c r="I302" s="1" t="str">
        <f t="shared" ref="I302:I306" si="563">+IF(AND(G302&lt;=$K$10,G302&gt;0),"x"," ")</f>
        <v xml:space="preserve"> </v>
      </c>
      <c r="J302" s="4"/>
      <c r="K302" s="4"/>
      <c r="L302" s="11"/>
      <c r="N302" s="25" t="str">
        <f t="shared" ref="N302:N306" si="564">+IF(AND(G302&lt;=$P$10,G302&gt;0),IF(G302&lt;=$K$10,IF(J302="x","cumplida","vencida"),"x")," ")</f>
        <v xml:space="preserve"> </v>
      </c>
      <c r="O302" s="4" t="str">
        <f t="shared" ref="O302:O306" si="565">+IF(N302="cumplida","x"," ")</f>
        <v xml:space="preserve"> </v>
      </c>
      <c r="P302" s="4"/>
      <c r="Q302" s="11"/>
      <c r="S302" s="25" t="str">
        <f t="shared" ref="S302:S306" si="566">+IF(N302="cumplida","cumplida",IF(OR(N302="vencida",N302="x"),IF(O302="x","cumplida","vencida"),IF(G302&gt;0,"x","")))</f>
        <v/>
      </c>
      <c r="T302" s="4" t="str">
        <f t="shared" ref="T302:T306" si="567">+IF(S302="cumplida","x"," ")</f>
        <v xml:space="preserve"> </v>
      </c>
      <c r="U302" s="4"/>
      <c r="V302" s="11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  <c r="BP302" s="45"/>
      <c r="BQ302" s="45"/>
      <c r="BR302" s="45"/>
      <c r="BS302" s="45"/>
      <c r="BT302" s="45"/>
      <c r="BU302" s="45"/>
      <c r="BV302" s="45"/>
      <c r="BW302" s="45"/>
      <c r="BX302" s="45"/>
      <c r="BY302" s="45"/>
      <c r="BZ302" s="45"/>
      <c r="CA302" s="45"/>
      <c r="CB302" s="45"/>
      <c r="CC302" s="45"/>
      <c r="CD302" s="45"/>
      <c r="CE302" s="45"/>
      <c r="CF302" s="45"/>
      <c r="CG302" s="45"/>
      <c r="CH302" s="45"/>
      <c r="CI302" s="45"/>
      <c r="CJ302" s="45"/>
      <c r="CK302" s="45"/>
      <c r="CL302" s="45"/>
      <c r="CM302" s="45"/>
      <c r="CN302" s="45"/>
      <c r="CO302" s="45"/>
      <c r="CP302" s="45"/>
      <c r="CQ302" s="45"/>
      <c r="CR302" s="45"/>
      <c r="CS302" s="45"/>
      <c r="CT302" s="45"/>
      <c r="CU302" s="45"/>
      <c r="CV302" s="45"/>
      <c r="CW302" s="45"/>
      <c r="CX302" s="45"/>
      <c r="CY302" s="45"/>
      <c r="CZ302" s="45"/>
      <c r="DA302" s="45"/>
      <c r="DB302" s="45"/>
      <c r="DC302" s="45"/>
      <c r="DD302" s="45"/>
      <c r="DE302" s="45"/>
      <c r="DF302" s="45"/>
      <c r="DG302" s="45"/>
      <c r="DH302" s="45"/>
      <c r="DI302" s="45"/>
      <c r="DJ302" s="45"/>
      <c r="DK302" s="45"/>
      <c r="DL302" s="45"/>
      <c r="DM302" s="45"/>
      <c r="DN302" s="45"/>
      <c r="DO302" s="45"/>
      <c r="DP302" s="45"/>
      <c r="DQ302" s="45"/>
      <c r="DR302" s="45"/>
      <c r="DS302" s="45"/>
      <c r="DT302" s="45"/>
      <c r="DU302" s="45"/>
      <c r="DV302" s="45"/>
      <c r="DW302" s="45"/>
      <c r="DX302" s="45"/>
      <c r="DY302" s="45"/>
      <c r="DZ302" s="45"/>
      <c r="EA302" s="45"/>
      <c r="EB302" s="45"/>
      <c r="EC302" s="45"/>
      <c r="ED302" s="45"/>
      <c r="EE302" s="45"/>
      <c r="EF302" s="45"/>
      <c r="EG302" s="45"/>
      <c r="EH302" s="45"/>
      <c r="EI302" s="45"/>
      <c r="EJ302" s="45"/>
      <c r="EK302" s="45"/>
      <c r="EL302" s="45"/>
      <c r="EM302" s="45"/>
      <c r="EN302" s="45"/>
      <c r="EO302" s="45"/>
      <c r="EP302" s="45"/>
      <c r="EQ302" s="45"/>
      <c r="ER302" s="45"/>
      <c r="ES302" s="45"/>
      <c r="ET302" s="45"/>
      <c r="EU302" s="45"/>
      <c r="EV302" s="45"/>
      <c r="EW302" s="45"/>
      <c r="EX302" s="45"/>
      <c r="EY302" s="45"/>
      <c r="EZ302" s="45"/>
      <c r="FA302" s="45"/>
      <c r="FB302" s="45"/>
      <c r="FC302" s="45"/>
      <c r="FD302" s="45"/>
      <c r="FE302" s="45"/>
      <c r="FF302" s="45"/>
      <c r="FG302" s="45"/>
      <c r="FH302" s="45"/>
      <c r="FI302" s="45"/>
      <c r="FJ302" s="45"/>
      <c r="FK302" s="45"/>
      <c r="FL302" s="45"/>
      <c r="FM302" s="45"/>
      <c r="FN302" s="45"/>
      <c r="FO302" s="45"/>
      <c r="FP302" s="45"/>
      <c r="FQ302" s="45"/>
      <c r="FR302" s="45"/>
      <c r="FS302" s="45"/>
      <c r="FT302" s="45"/>
      <c r="FU302" s="45"/>
      <c r="FV302" s="45"/>
      <c r="FW302" s="45"/>
      <c r="FX302" s="45"/>
      <c r="FY302" s="45"/>
      <c r="FZ302" s="45"/>
      <c r="GA302" s="45"/>
      <c r="GB302" s="45"/>
      <c r="GC302" s="45"/>
      <c r="GD302" s="45"/>
      <c r="GE302" s="45"/>
      <c r="GF302" s="45"/>
      <c r="GG302" s="45"/>
      <c r="GH302" s="45"/>
      <c r="GI302" s="45"/>
      <c r="GJ302" s="45"/>
      <c r="GK302" s="45"/>
      <c r="GL302" s="45"/>
      <c r="GM302" s="45"/>
      <c r="GN302" s="45"/>
      <c r="GO302" s="45"/>
      <c r="GP302" s="45"/>
      <c r="GQ302" s="45"/>
      <c r="GR302" s="45"/>
      <c r="GS302" s="45"/>
      <c r="GT302" s="45"/>
      <c r="GU302" s="45"/>
      <c r="GV302" s="45"/>
      <c r="GW302" s="45"/>
      <c r="GX302" s="45"/>
      <c r="GY302" s="45"/>
      <c r="GZ302" s="45"/>
      <c r="HA302" s="45"/>
      <c r="HB302" s="45"/>
      <c r="HC302" s="45"/>
      <c r="HD302" s="45"/>
      <c r="HE302" s="45"/>
      <c r="HF302" s="45"/>
      <c r="HG302" s="45"/>
      <c r="HH302" s="45"/>
      <c r="HI302" s="45"/>
      <c r="HJ302" s="45"/>
      <c r="HK302" s="45"/>
      <c r="HL302" s="45"/>
      <c r="HM302" s="45"/>
      <c r="HN302" s="45"/>
      <c r="HO302" s="45"/>
      <c r="HP302" s="45"/>
      <c r="HQ302" s="45"/>
      <c r="HR302" s="45"/>
      <c r="HS302" s="45"/>
      <c r="HT302" s="45"/>
      <c r="HU302" s="45"/>
      <c r="HV302" s="45"/>
      <c r="HW302" s="45"/>
      <c r="HX302" s="45"/>
      <c r="HY302" s="45"/>
      <c r="HZ302" s="45"/>
      <c r="IA302" s="45"/>
      <c r="IB302" s="45"/>
      <c r="IC302" s="45"/>
      <c r="ID302" s="45"/>
      <c r="IE302" s="45"/>
      <c r="IF302" s="45"/>
      <c r="IG302" s="45"/>
      <c r="IH302" s="45"/>
      <c r="II302" s="45"/>
      <c r="IJ302" s="45"/>
      <c r="IK302" s="45"/>
      <c r="IL302" s="45"/>
      <c r="IM302" s="45"/>
      <c r="IN302" s="45"/>
      <c r="IO302" s="45"/>
      <c r="IP302" s="45"/>
      <c r="IQ302" s="45"/>
      <c r="IR302" s="45"/>
      <c r="IS302" s="45"/>
      <c r="IT302" s="45"/>
      <c r="IU302" s="45"/>
      <c r="IV302" s="45"/>
      <c r="IW302" s="45"/>
      <c r="IX302" s="45"/>
    </row>
    <row r="303" spans="2:258" x14ac:dyDescent="0.25">
      <c r="B303" s="106"/>
      <c r="C303" s="98" t="s">
        <v>14</v>
      </c>
      <c r="D303" s="99" t="s">
        <v>25</v>
      </c>
      <c r="E303" s="100"/>
      <c r="F303" s="100"/>
      <c r="G303" s="105"/>
      <c r="I303" s="1" t="str">
        <f t="shared" si="563"/>
        <v xml:space="preserve"> </v>
      </c>
      <c r="J303" s="4"/>
      <c r="K303" s="4"/>
      <c r="L303" s="11"/>
      <c r="N303" s="25" t="str">
        <f t="shared" si="564"/>
        <v xml:space="preserve"> </v>
      </c>
      <c r="O303" s="4" t="str">
        <f t="shared" si="565"/>
        <v xml:space="preserve"> </v>
      </c>
      <c r="P303" s="4"/>
      <c r="Q303" s="11"/>
      <c r="S303" s="25" t="str">
        <f t="shared" si="566"/>
        <v/>
      </c>
      <c r="T303" s="4" t="str">
        <f t="shared" si="567"/>
        <v xml:space="preserve"> </v>
      </c>
      <c r="U303" s="4"/>
      <c r="V303" s="11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  <c r="CR303" s="45"/>
      <c r="CS303" s="45"/>
      <c r="CT303" s="45"/>
      <c r="CU303" s="45"/>
      <c r="CV303" s="45"/>
      <c r="CW303" s="45"/>
      <c r="CX303" s="45"/>
      <c r="CY303" s="45"/>
      <c r="CZ303" s="45"/>
      <c r="DA303" s="45"/>
      <c r="DB303" s="45"/>
      <c r="DC303" s="45"/>
      <c r="DD303" s="45"/>
      <c r="DE303" s="45"/>
      <c r="DF303" s="45"/>
      <c r="DG303" s="45"/>
      <c r="DH303" s="45"/>
      <c r="DI303" s="45"/>
      <c r="DJ303" s="45"/>
      <c r="DK303" s="45"/>
      <c r="DL303" s="45"/>
      <c r="DM303" s="45"/>
      <c r="DN303" s="45"/>
      <c r="DO303" s="45"/>
      <c r="DP303" s="45"/>
      <c r="DQ303" s="45"/>
      <c r="DR303" s="45"/>
      <c r="DS303" s="45"/>
      <c r="DT303" s="45"/>
      <c r="DU303" s="45"/>
      <c r="DV303" s="45"/>
      <c r="DW303" s="45"/>
      <c r="DX303" s="45"/>
      <c r="DY303" s="45"/>
      <c r="DZ303" s="45"/>
      <c r="EA303" s="45"/>
      <c r="EB303" s="45"/>
      <c r="EC303" s="45"/>
      <c r="ED303" s="45"/>
      <c r="EE303" s="45"/>
      <c r="EF303" s="45"/>
      <c r="EG303" s="45"/>
      <c r="EH303" s="45"/>
      <c r="EI303" s="45"/>
      <c r="EJ303" s="45"/>
      <c r="EK303" s="45"/>
      <c r="EL303" s="45"/>
      <c r="EM303" s="45"/>
      <c r="EN303" s="45"/>
      <c r="EO303" s="45"/>
      <c r="EP303" s="45"/>
      <c r="EQ303" s="45"/>
      <c r="ER303" s="45"/>
      <c r="ES303" s="45"/>
      <c r="ET303" s="45"/>
      <c r="EU303" s="45"/>
      <c r="EV303" s="45"/>
      <c r="EW303" s="45"/>
      <c r="EX303" s="45"/>
      <c r="EY303" s="45"/>
      <c r="EZ303" s="45"/>
      <c r="FA303" s="45"/>
      <c r="FB303" s="45"/>
      <c r="FC303" s="45"/>
      <c r="FD303" s="45"/>
      <c r="FE303" s="45"/>
      <c r="FF303" s="45"/>
      <c r="FG303" s="45"/>
      <c r="FH303" s="45"/>
      <c r="FI303" s="45"/>
      <c r="FJ303" s="45"/>
      <c r="FK303" s="45"/>
      <c r="FL303" s="45"/>
      <c r="FM303" s="45"/>
      <c r="FN303" s="45"/>
      <c r="FO303" s="45"/>
      <c r="FP303" s="45"/>
      <c r="FQ303" s="45"/>
      <c r="FR303" s="45"/>
      <c r="FS303" s="45"/>
      <c r="FT303" s="45"/>
      <c r="FU303" s="45"/>
      <c r="FV303" s="45"/>
      <c r="FW303" s="45"/>
      <c r="FX303" s="45"/>
      <c r="FY303" s="45"/>
      <c r="FZ303" s="45"/>
      <c r="GA303" s="45"/>
      <c r="GB303" s="45"/>
      <c r="GC303" s="45"/>
      <c r="GD303" s="45"/>
      <c r="GE303" s="45"/>
      <c r="GF303" s="45"/>
      <c r="GG303" s="45"/>
      <c r="GH303" s="45"/>
      <c r="GI303" s="45"/>
      <c r="GJ303" s="45"/>
      <c r="GK303" s="45"/>
      <c r="GL303" s="45"/>
      <c r="GM303" s="45"/>
      <c r="GN303" s="45"/>
      <c r="GO303" s="45"/>
      <c r="GP303" s="45"/>
      <c r="GQ303" s="45"/>
      <c r="GR303" s="45"/>
      <c r="GS303" s="45"/>
      <c r="GT303" s="45"/>
      <c r="GU303" s="45"/>
      <c r="GV303" s="45"/>
      <c r="GW303" s="45"/>
      <c r="GX303" s="45"/>
      <c r="GY303" s="45"/>
      <c r="GZ303" s="45"/>
      <c r="HA303" s="45"/>
      <c r="HB303" s="45"/>
      <c r="HC303" s="45"/>
      <c r="HD303" s="45"/>
      <c r="HE303" s="45"/>
      <c r="HF303" s="45"/>
      <c r="HG303" s="45"/>
      <c r="HH303" s="45"/>
      <c r="HI303" s="45"/>
      <c r="HJ303" s="45"/>
      <c r="HK303" s="45"/>
      <c r="HL303" s="45"/>
      <c r="HM303" s="45"/>
      <c r="HN303" s="45"/>
      <c r="HO303" s="45"/>
      <c r="HP303" s="45"/>
      <c r="HQ303" s="45"/>
      <c r="HR303" s="45"/>
      <c r="HS303" s="45"/>
      <c r="HT303" s="45"/>
      <c r="HU303" s="45"/>
      <c r="HV303" s="45"/>
      <c r="HW303" s="45"/>
      <c r="HX303" s="45"/>
      <c r="HY303" s="45"/>
      <c r="HZ303" s="45"/>
      <c r="IA303" s="45"/>
      <c r="IB303" s="45"/>
      <c r="IC303" s="45"/>
      <c r="ID303" s="45"/>
      <c r="IE303" s="45"/>
      <c r="IF303" s="45"/>
      <c r="IG303" s="45"/>
      <c r="IH303" s="45"/>
      <c r="II303" s="45"/>
      <c r="IJ303" s="45"/>
      <c r="IK303" s="45"/>
      <c r="IL303" s="45"/>
      <c r="IM303" s="45"/>
      <c r="IN303" s="45"/>
      <c r="IO303" s="45"/>
      <c r="IP303" s="45"/>
      <c r="IQ303" s="45"/>
      <c r="IR303" s="45"/>
      <c r="IS303" s="45"/>
      <c r="IT303" s="45"/>
      <c r="IU303" s="45"/>
      <c r="IV303" s="45"/>
      <c r="IW303" s="45"/>
      <c r="IX303" s="45"/>
    </row>
    <row r="304" spans="2:258" x14ac:dyDescent="0.25">
      <c r="B304" s="106"/>
      <c r="C304" s="98" t="s">
        <v>15</v>
      </c>
      <c r="D304" s="99" t="s">
        <v>26</v>
      </c>
      <c r="E304" s="100"/>
      <c r="F304" s="100"/>
      <c r="G304" s="105"/>
      <c r="I304" s="1" t="str">
        <f t="shared" si="563"/>
        <v xml:space="preserve"> </v>
      </c>
      <c r="J304" s="4"/>
      <c r="K304" s="4"/>
      <c r="L304" s="11"/>
      <c r="N304" s="25" t="str">
        <f t="shared" si="564"/>
        <v xml:space="preserve"> </v>
      </c>
      <c r="O304" s="4" t="str">
        <f t="shared" si="565"/>
        <v xml:space="preserve"> </v>
      </c>
      <c r="P304" s="4"/>
      <c r="Q304" s="11"/>
      <c r="S304" s="25" t="str">
        <f t="shared" si="566"/>
        <v/>
      </c>
      <c r="T304" s="4" t="str">
        <f t="shared" si="567"/>
        <v xml:space="preserve"> </v>
      </c>
      <c r="U304" s="4"/>
      <c r="V304" s="11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5"/>
      <c r="DD304" s="45"/>
      <c r="DE304" s="45"/>
      <c r="DF304" s="45"/>
      <c r="DG304" s="45"/>
      <c r="DH304" s="45"/>
      <c r="DI304" s="45"/>
      <c r="DJ304" s="45"/>
      <c r="DK304" s="45"/>
      <c r="DL304" s="45"/>
      <c r="DM304" s="45"/>
      <c r="DN304" s="45"/>
      <c r="DO304" s="45"/>
      <c r="DP304" s="45"/>
      <c r="DQ304" s="45"/>
      <c r="DR304" s="45"/>
      <c r="DS304" s="45"/>
      <c r="DT304" s="45"/>
      <c r="DU304" s="45"/>
      <c r="DV304" s="45"/>
      <c r="DW304" s="45"/>
      <c r="DX304" s="45"/>
      <c r="DY304" s="45"/>
      <c r="DZ304" s="45"/>
      <c r="EA304" s="45"/>
      <c r="EB304" s="45"/>
      <c r="EC304" s="45"/>
      <c r="ED304" s="45"/>
      <c r="EE304" s="45"/>
      <c r="EF304" s="45"/>
      <c r="EG304" s="45"/>
      <c r="EH304" s="45"/>
      <c r="EI304" s="45"/>
      <c r="EJ304" s="45"/>
      <c r="EK304" s="45"/>
      <c r="EL304" s="45"/>
      <c r="EM304" s="45"/>
      <c r="EN304" s="45"/>
      <c r="EO304" s="45"/>
      <c r="EP304" s="45"/>
      <c r="EQ304" s="45"/>
      <c r="ER304" s="45"/>
      <c r="ES304" s="45"/>
      <c r="ET304" s="45"/>
      <c r="EU304" s="45"/>
      <c r="EV304" s="45"/>
      <c r="EW304" s="45"/>
      <c r="EX304" s="45"/>
      <c r="EY304" s="45"/>
      <c r="EZ304" s="45"/>
      <c r="FA304" s="45"/>
      <c r="FB304" s="45"/>
      <c r="FC304" s="45"/>
      <c r="FD304" s="45"/>
      <c r="FE304" s="45"/>
      <c r="FF304" s="45"/>
      <c r="FG304" s="45"/>
      <c r="FH304" s="45"/>
      <c r="FI304" s="45"/>
      <c r="FJ304" s="45"/>
      <c r="FK304" s="45"/>
      <c r="FL304" s="45"/>
      <c r="FM304" s="45"/>
      <c r="FN304" s="45"/>
      <c r="FO304" s="45"/>
      <c r="FP304" s="45"/>
      <c r="FQ304" s="45"/>
      <c r="FR304" s="45"/>
      <c r="FS304" s="45"/>
      <c r="FT304" s="45"/>
      <c r="FU304" s="45"/>
      <c r="FV304" s="45"/>
      <c r="FW304" s="45"/>
      <c r="FX304" s="45"/>
      <c r="FY304" s="45"/>
      <c r="FZ304" s="45"/>
      <c r="GA304" s="45"/>
      <c r="GB304" s="45"/>
      <c r="GC304" s="45"/>
      <c r="GD304" s="45"/>
      <c r="GE304" s="45"/>
      <c r="GF304" s="45"/>
      <c r="GG304" s="45"/>
      <c r="GH304" s="45"/>
      <c r="GI304" s="45"/>
      <c r="GJ304" s="45"/>
      <c r="GK304" s="45"/>
      <c r="GL304" s="45"/>
      <c r="GM304" s="45"/>
      <c r="GN304" s="45"/>
      <c r="GO304" s="45"/>
      <c r="GP304" s="45"/>
      <c r="GQ304" s="45"/>
      <c r="GR304" s="45"/>
      <c r="GS304" s="45"/>
      <c r="GT304" s="45"/>
      <c r="GU304" s="45"/>
      <c r="GV304" s="45"/>
      <c r="GW304" s="45"/>
      <c r="GX304" s="45"/>
      <c r="GY304" s="45"/>
      <c r="GZ304" s="45"/>
      <c r="HA304" s="45"/>
      <c r="HB304" s="45"/>
      <c r="HC304" s="45"/>
      <c r="HD304" s="45"/>
      <c r="HE304" s="45"/>
      <c r="HF304" s="45"/>
      <c r="HG304" s="45"/>
      <c r="HH304" s="45"/>
      <c r="HI304" s="45"/>
      <c r="HJ304" s="45"/>
      <c r="HK304" s="45"/>
      <c r="HL304" s="45"/>
      <c r="HM304" s="45"/>
      <c r="HN304" s="45"/>
      <c r="HO304" s="45"/>
      <c r="HP304" s="45"/>
      <c r="HQ304" s="45"/>
      <c r="HR304" s="45"/>
      <c r="HS304" s="45"/>
      <c r="HT304" s="45"/>
      <c r="HU304" s="45"/>
      <c r="HV304" s="45"/>
      <c r="HW304" s="45"/>
      <c r="HX304" s="45"/>
      <c r="HY304" s="45"/>
      <c r="HZ304" s="45"/>
      <c r="IA304" s="45"/>
      <c r="IB304" s="45"/>
      <c r="IC304" s="45"/>
      <c r="ID304" s="45"/>
      <c r="IE304" s="45"/>
      <c r="IF304" s="45"/>
      <c r="IG304" s="45"/>
      <c r="IH304" s="45"/>
      <c r="II304" s="45"/>
      <c r="IJ304" s="45"/>
      <c r="IK304" s="45"/>
      <c r="IL304" s="45"/>
      <c r="IM304" s="45"/>
      <c r="IN304" s="45"/>
      <c r="IO304" s="45"/>
      <c r="IP304" s="45"/>
      <c r="IQ304" s="45"/>
      <c r="IR304" s="45"/>
      <c r="IS304" s="45"/>
      <c r="IT304" s="45"/>
      <c r="IU304" s="45"/>
      <c r="IV304" s="45"/>
      <c r="IW304" s="45"/>
      <c r="IX304" s="45"/>
    </row>
    <row r="305" spans="2:258" x14ac:dyDescent="0.25">
      <c r="B305" s="106"/>
      <c r="C305" s="102" t="s">
        <v>12</v>
      </c>
      <c r="D305" s="103" t="s">
        <v>12</v>
      </c>
      <c r="E305" s="100"/>
      <c r="F305" s="100"/>
      <c r="G305" s="105"/>
      <c r="I305" s="1" t="str">
        <f t="shared" si="563"/>
        <v xml:space="preserve"> </v>
      </c>
      <c r="J305" s="4"/>
      <c r="K305" s="4"/>
      <c r="L305" s="11"/>
      <c r="N305" s="25" t="str">
        <f t="shared" si="564"/>
        <v xml:space="preserve"> </v>
      </c>
      <c r="O305" s="4" t="str">
        <f t="shared" si="565"/>
        <v xml:space="preserve"> </v>
      </c>
      <c r="P305" s="4"/>
      <c r="Q305" s="11"/>
      <c r="S305" s="25" t="str">
        <f t="shared" si="566"/>
        <v/>
      </c>
      <c r="T305" s="4" t="str">
        <f t="shared" si="567"/>
        <v xml:space="preserve"> </v>
      </c>
      <c r="U305" s="4"/>
      <c r="V305" s="11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  <c r="BP305" s="45"/>
      <c r="BQ305" s="45"/>
      <c r="BR305" s="45"/>
      <c r="BS305" s="45"/>
      <c r="BT305" s="45"/>
      <c r="BU305" s="45"/>
      <c r="BV305" s="45"/>
      <c r="BW305" s="45"/>
      <c r="BX305" s="45"/>
      <c r="BY305" s="45"/>
      <c r="BZ305" s="45"/>
      <c r="CA305" s="45"/>
      <c r="CB305" s="45"/>
      <c r="CC305" s="45"/>
      <c r="CD305" s="45"/>
      <c r="CE305" s="45"/>
      <c r="CF305" s="45"/>
      <c r="CG305" s="45"/>
      <c r="CH305" s="45"/>
      <c r="CI305" s="45"/>
      <c r="CJ305" s="45"/>
      <c r="CK305" s="45"/>
      <c r="CL305" s="45"/>
      <c r="CM305" s="45"/>
      <c r="CN305" s="45"/>
      <c r="CO305" s="45"/>
      <c r="CP305" s="45"/>
      <c r="CQ305" s="45"/>
      <c r="CR305" s="45"/>
      <c r="CS305" s="45"/>
      <c r="CT305" s="45"/>
      <c r="CU305" s="45"/>
      <c r="CV305" s="45"/>
      <c r="CW305" s="45"/>
      <c r="CX305" s="45"/>
      <c r="CY305" s="45"/>
      <c r="CZ305" s="45"/>
      <c r="DA305" s="45"/>
      <c r="DB305" s="45"/>
      <c r="DC305" s="45"/>
      <c r="DD305" s="45"/>
      <c r="DE305" s="45"/>
      <c r="DF305" s="45"/>
      <c r="DG305" s="45"/>
      <c r="DH305" s="45"/>
      <c r="DI305" s="45"/>
      <c r="DJ305" s="45"/>
      <c r="DK305" s="45"/>
      <c r="DL305" s="45"/>
      <c r="DM305" s="45"/>
      <c r="DN305" s="45"/>
      <c r="DO305" s="45"/>
      <c r="DP305" s="45"/>
      <c r="DQ305" s="45"/>
      <c r="DR305" s="45"/>
      <c r="DS305" s="45"/>
      <c r="DT305" s="45"/>
      <c r="DU305" s="45"/>
      <c r="DV305" s="45"/>
      <c r="DW305" s="45"/>
      <c r="DX305" s="45"/>
      <c r="DY305" s="45"/>
      <c r="DZ305" s="45"/>
      <c r="EA305" s="45"/>
      <c r="EB305" s="45"/>
      <c r="EC305" s="45"/>
      <c r="ED305" s="45"/>
      <c r="EE305" s="45"/>
      <c r="EF305" s="45"/>
      <c r="EG305" s="45"/>
      <c r="EH305" s="45"/>
      <c r="EI305" s="45"/>
      <c r="EJ305" s="45"/>
      <c r="EK305" s="45"/>
      <c r="EL305" s="45"/>
      <c r="EM305" s="45"/>
      <c r="EN305" s="45"/>
      <c r="EO305" s="45"/>
      <c r="EP305" s="45"/>
      <c r="EQ305" s="45"/>
      <c r="ER305" s="45"/>
      <c r="ES305" s="45"/>
      <c r="ET305" s="45"/>
      <c r="EU305" s="45"/>
      <c r="EV305" s="45"/>
      <c r="EW305" s="45"/>
      <c r="EX305" s="45"/>
      <c r="EY305" s="45"/>
      <c r="EZ305" s="45"/>
      <c r="FA305" s="45"/>
      <c r="FB305" s="45"/>
      <c r="FC305" s="45"/>
      <c r="FD305" s="45"/>
      <c r="FE305" s="45"/>
      <c r="FF305" s="45"/>
      <c r="FG305" s="45"/>
      <c r="FH305" s="45"/>
      <c r="FI305" s="45"/>
      <c r="FJ305" s="45"/>
      <c r="FK305" s="45"/>
      <c r="FL305" s="45"/>
      <c r="FM305" s="45"/>
      <c r="FN305" s="45"/>
      <c r="FO305" s="45"/>
      <c r="FP305" s="45"/>
      <c r="FQ305" s="45"/>
      <c r="FR305" s="45"/>
      <c r="FS305" s="45"/>
      <c r="FT305" s="45"/>
      <c r="FU305" s="45"/>
      <c r="FV305" s="45"/>
      <c r="FW305" s="45"/>
      <c r="FX305" s="45"/>
      <c r="FY305" s="45"/>
      <c r="FZ305" s="45"/>
      <c r="GA305" s="45"/>
      <c r="GB305" s="45"/>
      <c r="GC305" s="45"/>
      <c r="GD305" s="45"/>
      <c r="GE305" s="45"/>
      <c r="GF305" s="45"/>
      <c r="GG305" s="45"/>
      <c r="GH305" s="45"/>
      <c r="GI305" s="45"/>
      <c r="GJ305" s="45"/>
      <c r="GK305" s="45"/>
      <c r="GL305" s="45"/>
      <c r="GM305" s="45"/>
      <c r="GN305" s="45"/>
      <c r="GO305" s="45"/>
      <c r="GP305" s="45"/>
      <c r="GQ305" s="45"/>
      <c r="GR305" s="45"/>
      <c r="GS305" s="45"/>
      <c r="GT305" s="45"/>
      <c r="GU305" s="45"/>
      <c r="GV305" s="45"/>
      <c r="GW305" s="45"/>
      <c r="GX305" s="45"/>
      <c r="GY305" s="45"/>
      <c r="GZ305" s="45"/>
      <c r="HA305" s="45"/>
      <c r="HB305" s="45"/>
      <c r="HC305" s="45"/>
      <c r="HD305" s="45"/>
      <c r="HE305" s="45"/>
      <c r="HF305" s="45"/>
      <c r="HG305" s="45"/>
      <c r="HH305" s="45"/>
      <c r="HI305" s="45"/>
      <c r="HJ305" s="45"/>
      <c r="HK305" s="45"/>
      <c r="HL305" s="45"/>
      <c r="HM305" s="45"/>
      <c r="HN305" s="45"/>
      <c r="HO305" s="45"/>
      <c r="HP305" s="45"/>
      <c r="HQ305" s="45"/>
      <c r="HR305" s="45"/>
      <c r="HS305" s="45"/>
      <c r="HT305" s="45"/>
      <c r="HU305" s="45"/>
      <c r="HV305" s="45"/>
      <c r="HW305" s="45"/>
      <c r="HX305" s="45"/>
      <c r="HY305" s="45"/>
      <c r="HZ305" s="45"/>
      <c r="IA305" s="45"/>
      <c r="IB305" s="45"/>
      <c r="IC305" s="45"/>
      <c r="ID305" s="45"/>
      <c r="IE305" s="45"/>
      <c r="IF305" s="45"/>
      <c r="IG305" s="45"/>
      <c r="IH305" s="45"/>
      <c r="II305" s="45"/>
      <c r="IJ305" s="45"/>
      <c r="IK305" s="45"/>
      <c r="IL305" s="45"/>
      <c r="IM305" s="45"/>
      <c r="IN305" s="45"/>
      <c r="IO305" s="45"/>
      <c r="IP305" s="45"/>
      <c r="IQ305" s="45"/>
      <c r="IR305" s="45"/>
      <c r="IS305" s="45"/>
      <c r="IT305" s="45"/>
      <c r="IU305" s="45"/>
      <c r="IV305" s="45"/>
      <c r="IW305" s="45"/>
      <c r="IX305" s="45"/>
    </row>
    <row r="306" spans="2:258" x14ac:dyDescent="0.25">
      <c r="B306" s="106"/>
      <c r="C306" s="102"/>
      <c r="D306" s="103"/>
      <c r="E306" s="100"/>
      <c r="F306" s="100"/>
      <c r="G306" s="105"/>
      <c r="I306" s="1" t="str">
        <f t="shared" si="563"/>
        <v xml:space="preserve"> </v>
      </c>
      <c r="J306" s="4"/>
      <c r="K306" s="4"/>
      <c r="L306" s="11"/>
      <c r="N306" s="25" t="str">
        <f t="shared" si="564"/>
        <v xml:space="preserve"> </v>
      </c>
      <c r="O306" s="4" t="str">
        <f t="shared" si="565"/>
        <v xml:space="preserve"> </v>
      </c>
      <c r="P306" s="4"/>
      <c r="Q306" s="11"/>
      <c r="S306" s="25" t="str">
        <f t="shared" si="566"/>
        <v/>
      </c>
      <c r="T306" s="4" t="str">
        <f t="shared" si="567"/>
        <v xml:space="preserve"> </v>
      </c>
      <c r="U306" s="4"/>
      <c r="V306" s="11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  <c r="BP306" s="45"/>
      <c r="BQ306" s="45"/>
      <c r="BR306" s="45"/>
      <c r="BS306" s="45"/>
      <c r="BT306" s="45"/>
      <c r="BU306" s="45"/>
      <c r="BV306" s="45"/>
      <c r="BW306" s="45"/>
      <c r="BX306" s="45"/>
      <c r="BY306" s="45"/>
      <c r="BZ306" s="45"/>
      <c r="CA306" s="45"/>
      <c r="CB306" s="45"/>
      <c r="CC306" s="45"/>
      <c r="CD306" s="45"/>
      <c r="CE306" s="45"/>
      <c r="CF306" s="45"/>
      <c r="CG306" s="45"/>
      <c r="CH306" s="45"/>
      <c r="CI306" s="45"/>
      <c r="CJ306" s="45"/>
      <c r="CK306" s="45"/>
      <c r="CL306" s="45"/>
      <c r="CM306" s="45"/>
      <c r="CN306" s="45"/>
      <c r="CO306" s="45"/>
      <c r="CP306" s="45"/>
      <c r="CQ306" s="45"/>
      <c r="CR306" s="45"/>
      <c r="CS306" s="45"/>
      <c r="CT306" s="45"/>
      <c r="CU306" s="45"/>
      <c r="CV306" s="45"/>
      <c r="CW306" s="45"/>
      <c r="CX306" s="45"/>
      <c r="CY306" s="45"/>
      <c r="CZ306" s="45"/>
      <c r="DA306" s="45"/>
      <c r="DB306" s="45"/>
      <c r="DC306" s="45"/>
      <c r="DD306" s="45"/>
      <c r="DE306" s="45"/>
      <c r="DF306" s="45"/>
      <c r="DG306" s="45"/>
      <c r="DH306" s="45"/>
      <c r="DI306" s="45"/>
      <c r="DJ306" s="45"/>
      <c r="DK306" s="45"/>
      <c r="DL306" s="45"/>
      <c r="DM306" s="45"/>
      <c r="DN306" s="45"/>
      <c r="DO306" s="45"/>
      <c r="DP306" s="45"/>
      <c r="DQ306" s="45"/>
      <c r="DR306" s="45"/>
      <c r="DS306" s="45"/>
      <c r="DT306" s="45"/>
      <c r="DU306" s="45"/>
      <c r="DV306" s="45"/>
      <c r="DW306" s="45"/>
      <c r="DX306" s="45"/>
      <c r="DY306" s="45"/>
      <c r="DZ306" s="45"/>
      <c r="EA306" s="45"/>
      <c r="EB306" s="45"/>
      <c r="EC306" s="45"/>
      <c r="ED306" s="45"/>
      <c r="EE306" s="45"/>
      <c r="EF306" s="45"/>
      <c r="EG306" s="45"/>
      <c r="EH306" s="45"/>
      <c r="EI306" s="45"/>
      <c r="EJ306" s="45"/>
      <c r="EK306" s="45"/>
      <c r="EL306" s="45"/>
      <c r="EM306" s="45"/>
      <c r="EN306" s="45"/>
      <c r="EO306" s="45"/>
      <c r="EP306" s="45"/>
      <c r="EQ306" s="45"/>
      <c r="ER306" s="45"/>
      <c r="ES306" s="45"/>
      <c r="ET306" s="45"/>
      <c r="EU306" s="45"/>
      <c r="EV306" s="45"/>
      <c r="EW306" s="45"/>
      <c r="EX306" s="45"/>
      <c r="EY306" s="45"/>
      <c r="EZ306" s="45"/>
      <c r="FA306" s="45"/>
      <c r="FB306" s="45"/>
      <c r="FC306" s="45"/>
      <c r="FD306" s="45"/>
      <c r="FE306" s="45"/>
      <c r="FF306" s="45"/>
      <c r="FG306" s="45"/>
      <c r="FH306" s="45"/>
      <c r="FI306" s="45"/>
      <c r="FJ306" s="45"/>
      <c r="FK306" s="45"/>
      <c r="FL306" s="45"/>
      <c r="FM306" s="45"/>
      <c r="FN306" s="45"/>
      <c r="FO306" s="45"/>
      <c r="FP306" s="45"/>
      <c r="FQ306" s="45"/>
      <c r="FR306" s="45"/>
      <c r="FS306" s="45"/>
      <c r="FT306" s="45"/>
      <c r="FU306" s="45"/>
      <c r="FV306" s="45"/>
      <c r="FW306" s="45"/>
      <c r="FX306" s="45"/>
      <c r="FY306" s="45"/>
      <c r="FZ306" s="45"/>
      <c r="GA306" s="45"/>
      <c r="GB306" s="45"/>
      <c r="GC306" s="45"/>
      <c r="GD306" s="45"/>
      <c r="GE306" s="45"/>
      <c r="GF306" s="45"/>
      <c r="GG306" s="45"/>
      <c r="GH306" s="45"/>
      <c r="GI306" s="45"/>
      <c r="GJ306" s="45"/>
      <c r="GK306" s="45"/>
      <c r="GL306" s="45"/>
      <c r="GM306" s="45"/>
      <c r="GN306" s="45"/>
      <c r="GO306" s="45"/>
      <c r="GP306" s="45"/>
      <c r="GQ306" s="45"/>
      <c r="GR306" s="45"/>
      <c r="GS306" s="45"/>
      <c r="GT306" s="45"/>
      <c r="GU306" s="45"/>
      <c r="GV306" s="45"/>
      <c r="GW306" s="45"/>
      <c r="GX306" s="45"/>
      <c r="GY306" s="45"/>
      <c r="GZ306" s="45"/>
      <c r="HA306" s="45"/>
      <c r="HB306" s="45"/>
      <c r="HC306" s="45"/>
      <c r="HD306" s="45"/>
      <c r="HE306" s="45"/>
      <c r="HF306" s="45"/>
      <c r="HG306" s="45"/>
      <c r="HH306" s="45"/>
      <c r="HI306" s="45"/>
      <c r="HJ306" s="45"/>
      <c r="HK306" s="45"/>
      <c r="HL306" s="45"/>
      <c r="HM306" s="45"/>
      <c r="HN306" s="45"/>
      <c r="HO306" s="45"/>
      <c r="HP306" s="45"/>
      <c r="HQ306" s="45"/>
      <c r="HR306" s="45"/>
      <c r="HS306" s="45"/>
      <c r="HT306" s="45"/>
      <c r="HU306" s="45"/>
      <c r="HV306" s="45"/>
      <c r="HW306" s="45"/>
      <c r="HX306" s="45"/>
      <c r="HY306" s="45"/>
      <c r="HZ306" s="45"/>
      <c r="IA306" s="45"/>
      <c r="IB306" s="45"/>
      <c r="IC306" s="45"/>
      <c r="ID306" s="45"/>
      <c r="IE306" s="45"/>
      <c r="IF306" s="45"/>
      <c r="IG306" s="45"/>
      <c r="IH306" s="45"/>
      <c r="II306" s="45"/>
      <c r="IJ306" s="45"/>
      <c r="IK306" s="45"/>
      <c r="IL306" s="45"/>
      <c r="IM306" s="45"/>
      <c r="IN306" s="45"/>
      <c r="IO306" s="45"/>
      <c r="IP306" s="45"/>
      <c r="IQ306" s="45"/>
      <c r="IR306" s="45"/>
      <c r="IS306" s="45"/>
      <c r="IT306" s="45"/>
      <c r="IU306" s="45"/>
      <c r="IV306" s="45"/>
      <c r="IW306" s="45"/>
      <c r="IX306" s="45"/>
    </row>
    <row r="307" spans="2:258" ht="25.5" x14ac:dyDescent="0.25">
      <c r="B307" s="106"/>
      <c r="C307" s="94">
        <v>2</v>
      </c>
      <c r="D307" s="95" t="s">
        <v>17</v>
      </c>
      <c r="E307" s="96"/>
      <c r="F307" s="96"/>
      <c r="G307" s="104"/>
      <c r="I307" s="20">
        <f t="shared" ref="I307" si="568">+COUNTIF(I308:I312,"=x")+COUNTIF(I308:I312,"=vencida")+COUNTIF(I308:I312,"=cumplida")</f>
        <v>0</v>
      </c>
      <c r="J307" s="21">
        <f t="shared" ref="J307" si="569">+COUNTIF(J308:J312,"=x")</f>
        <v>0</v>
      </c>
      <c r="K307" s="22" t="str">
        <f t="shared" ref="K307" si="570">IFERROR(+J307/I307,"No se programaron actividades relacionadas con este objetivo")</f>
        <v>No se programaron actividades relacionadas con este objetivo</v>
      </c>
      <c r="L307" s="26"/>
      <c r="N307" s="20">
        <f t="shared" ref="N307" si="571">+COUNTIF(N308:N312,"=x")+COUNTIF(N308:N312,"=vencida")+COUNTIF(N308:N312,"=cumplida")</f>
        <v>0</v>
      </c>
      <c r="O307" s="21">
        <f t="shared" ref="O307" si="572">+COUNTIF(O308:O312,"=x")+COUNTIF(O308:O312,"=Cumplida")</f>
        <v>0</v>
      </c>
      <c r="P307" s="22" t="str">
        <f t="shared" ref="P307" si="573">IF(N307=0,"No se programaron actividades relacionadas con este objetivo",O307/N307)</f>
        <v>No se programaron actividades relacionadas con este objetivo</v>
      </c>
      <c r="Q307" s="26"/>
      <c r="S307" s="20">
        <f t="shared" ref="S307" si="574">+COUNTIF(S308:S312,"=x")+COUNTIF(S308:S312,"=vencida")+COUNTIF(S308:S312,"=cumplida")</f>
        <v>0</v>
      </c>
      <c r="T307" s="21">
        <f t="shared" ref="T307" si="575">+COUNTIF(T308:T312,"=x")+COUNTIF(T308:T312,"=Cumplida")</f>
        <v>0</v>
      </c>
      <c r="U307" s="22" t="str">
        <f t="shared" ref="U307" si="576">IF(S307=0,"No se programaron actividades relacionadas con este objetivo",T307/S307)</f>
        <v>No se programaron actividades relacionadas con este objetivo</v>
      </c>
      <c r="V307" s="30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  <c r="BW307" s="45"/>
      <c r="BX307" s="45"/>
      <c r="BY307" s="45"/>
      <c r="BZ307" s="45"/>
      <c r="CA307" s="45"/>
      <c r="CB307" s="45"/>
      <c r="CC307" s="45"/>
      <c r="CD307" s="45"/>
      <c r="CE307" s="45"/>
      <c r="CF307" s="45"/>
      <c r="CG307" s="45"/>
      <c r="CH307" s="45"/>
      <c r="CI307" s="45"/>
      <c r="CJ307" s="45"/>
      <c r="CK307" s="45"/>
      <c r="CL307" s="45"/>
      <c r="CM307" s="45"/>
      <c r="CN307" s="45"/>
      <c r="CO307" s="45"/>
      <c r="CP307" s="45"/>
      <c r="CQ307" s="45"/>
      <c r="CR307" s="45"/>
      <c r="CS307" s="45"/>
      <c r="CT307" s="45"/>
      <c r="CU307" s="45"/>
      <c r="CV307" s="45"/>
      <c r="CW307" s="45"/>
      <c r="CX307" s="45"/>
      <c r="CY307" s="45"/>
      <c r="CZ307" s="45"/>
      <c r="DA307" s="45"/>
      <c r="DB307" s="45"/>
      <c r="DC307" s="45"/>
      <c r="DD307" s="45"/>
      <c r="DE307" s="45"/>
      <c r="DF307" s="45"/>
      <c r="DG307" s="45"/>
      <c r="DH307" s="45"/>
      <c r="DI307" s="45"/>
      <c r="DJ307" s="45"/>
      <c r="DK307" s="45"/>
      <c r="DL307" s="45"/>
      <c r="DM307" s="45"/>
      <c r="DN307" s="45"/>
      <c r="DO307" s="45"/>
      <c r="DP307" s="45"/>
      <c r="DQ307" s="45"/>
      <c r="DR307" s="45"/>
      <c r="DS307" s="45"/>
      <c r="DT307" s="45"/>
      <c r="DU307" s="45"/>
      <c r="DV307" s="45"/>
      <c r="DW307" s="45"/>
      <c r="DX307" s="45"/>
      <c r="DY307" s="45"/>
      <c r="DZ307" s="45"/>
      <c r="EA307" s="45"/>
      <c r="EB307" s="45"/>
      <c r="EC307" s="45"/>
      <c r="ED307" s="45"/>
      <c r="EE307" s="45"/>
      <c r="EF307" s="45"/>
      <c r="EG307" s="45"/>
      <c r="EH307" s="45"/>
      <c r="EI307" s="45"/>
      <c r="EJ307" s="45"/>
      <c r="EK307" s="45"/>
      <c r="EL307" s="45"/>
      <c r="EM307" s="45"/>
      <c r="EN307" s="45"/>
      <c r="EO307" s="45"/>
      <c r="EP307" s="45"/>
      <c r="EQ307" s="45"/>
      <c r="ER307" s="45"/>
      <c r="ES307" s="45"/>
      <c r="ET307" s="45"/>
      <c r="EU307" s="45"/>
      <c r="EV307" s="45"/>
      <c r="EW307" s="45"/>
      <c r="EX307" s="45"/>
      <c r="EY307" s="45"/>
      <c r="EZ307" s="45"/>
      <c r="FA307" s="45"/>
      <c r="FB307" s="45"/>
      <c r="FC307" s="45"/>
      <c r="FD307" s="45"/>
      <c r="FE307" s="45"/>
      <c r="FF307" s="45"/>
      <c r="FG307" s="45"/>
      <c r="FH307" s="45"/>
      <c r="FI307" s="45"/>
      <c r="FJ307" s="45"/>
      <c r="FK307" s="45"/>
      <c r="FL307" s="45"/>
      <c r="FM307" s="45"/>
      <c r="FN307" s="45"/>
      <c r="FO307" s="45"/>
      <c r="FP307" s="45"/>
      <c r="FQ307" s="45"/>
      <c r="FR307" s="45"/>
      <c r="FS307" s="45"/>
      <c r="FT307" s="45"/>
      <c r="FU307" s="45"/>
      <c r="FV307" s="45"/>
      <c r="FW307" s="45"/>
      <c r="FX307" s="45"/>
      <c r="FY307" s="45"/>
      <c r="FZ307" s="45"/>
      <c r="GA307" s="45"/>
      <c r="GB307" s="45"/>
      <c r="GC307" s="45"/>
      <c r="GD307" s="45"/>
      <c r="GE307" s="45"/>
      <c r="GF307" s="45"/>
      <c r="GG307" s="45"/>
      <c r="GH307" s="45"/>
      <c r="GI307" s="45"/>
      <c r="GJ307" s="45"/>
      <c r="GK307" s="45"/>
      <c r="GL307" s="45"/>
      <c r="GM307" s="45"/>
      <c r="GN307" s="45"/>
      <c r="GO307" s="45"/>
      <c r="GP307" s="45"/>
      <c r="GQ307" s="45"/>
      <c r="GR307" s="45"/>
      <c r="GS307" s="45"/>
      <c r="GT307" s="45"/>
      <c r="GU307" s="45"/>
      <c r="GV307" s="45"/>
      <c r="GW307" s="45"/>
      <c r="GX307" s="45"/>
      <c r="GY307" s="45"/>
      <c r="GZ307" s="45"/>
      <c r="HA307" s="45"/>
      <c r="HB307" s="45"/>
      <c r="HC307" s="45"/>
      <c r="HD307" s="45"/>
      <c r="HE307" s="45"/>
      <c r="HF307" s="45"/>
      <c r="HG307" s="45"/>
      <c r="HH307" s="45"/>
      <c r="HI307" s="45"/>
      <c r="HJ307" s="45"/>
      <c r="HK307" s="45"/>
      <c r="HL307" s="45"/>
      <c r="HM307" s="45"/>
      <c r="HN307" s="45"/>
      <c r="HO307" s="45"/>
      <c r="HP307" s="45"/>
      <c r="HQ307" s="45"/>
      <c r="HR307" s="45"/>
      <c r="HS307" s="45"/>
      <c r="HT307" s="45"/>
      <c r="HU307" s="45"/>
      <c r="HV307" s="45"/>
      <c r="HW307" s="45"/>
      <c r="HX307" s="45"/>
      <c r="HY307" s="45"/>
      <c r="HZ307" s="45"/>
      <c r="IA307" s="45"/>
      <c r="IB307" s="45"/>
      <c r="IC307" s="45"/>
      <c r="ID307" s="45"/>
      <c r="IE307" s="45"/>
      <c r="IF307" s="45"/>
      <c r="IG307" s="45"/>
      <c r="IH307" s="45"/>
      <c r="II307" s="45"/>
      <c r="IJ307" s="45"/>
      <c r="IK307" s="45"/>
      <c r="IL307" s="45"/>
      <c r="IM307" s="45"/>
      <c r="IN307" s="45"/>
      <c r="IO307" s="45"/>
      <c r="IP307" s="45"/>
      <c r="IQ307" s="45"/>
      <c r="IR307" s="45"/>
      <c r="IS307" s="45"/>
      <c r="IT307" s="45"/>
      <c r="IU307" s="45"/>
      <c r="IV307" s="45"/>
      <c r="IW307" s="45"/>
      <c r="IX307" s="45"/>
    </row>
    <row r="308" spans="2:258" x14ac:dyDescent="0.25">
      <c r="B308" s="106"/>
      <c r="C308" s="98" t="s">
        <v>18</v>
      </c>
      <c r="D308" s="99" t="s">
        <v>16</v>
      </c>
      <c r="E308" s="100"/>
      <c r="F308" s="100"/>
      <c r="G308" s="105"/>
      <c r="I308" s="1" t="str">
        <f t="shared" ref="I308:I312" si="577">+IF(AND(G308&lt;=$K$10,G308&gt;0),"x"," ")</f>
        <v xml:space="preserve"> </v>
      </c>
      <c r="J308" s="4"/>
      <c r="K308" s="4"/>
      <c r="L308" s="11"/>
      <c r="N308" s="25" t="str">
        <f t="shared" ref="N308:N312" si="578">+IF(AND(G308&lt;=$P$10,G308&gt;0),IF(G308&lt;=$K$10,IF(J308="x","cumplida","vencida"),"x")," ")</f>
        <v xml:space="preserve"> </v>
      </c>
      <c r="O308" s="4" t="str">
        <f t="shared" ref="O308:O312" si="579">+IF(N308="cumplida","x"," ")</f>
        <v xml:space="preserve"> </v>
      </c>
      <c r="P308" s="4"/>
      <c r="Q308" s="11"/>
      <c r="S308" s="25" t="str">
        <f t="shared" ref="S308:S312" si="580">+IF(N308="cumplida","cumplida",IF(OR(N308="vencida",N308="x"),IF(O308="x","cumplida","vencida"),IF(G308&gt;0,"x","")))</f>
        <v/>
      </c>
      <c r="T308" s="4" t="str">
        <f t="shared" ref="T308:T312" si="581">+IF(S308="cumplida","x"," ")</f>
        <v xml:space="preserve"> </v>
      </c>
      <c r="U308" s="4"/>
      <c r="V308" s="11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/>
      <c r="CG308" s="45"/>
      <c r="CH308" s="45"/>
      <c r="CI308" s="45"/>
      <c r="CJ308" s="45"/>
      <c r="CK308" s="45"/>
      <c r="CL308" s="45"/>
      <c r="CM308" s="45"/>
      <c r="CN308" s="45"/>
      <c r="CO308" s="45"/>
      <c r="CP308" s="45"/>
      <c r="CQ308" s="45"/>
      <c r="CR308" s="45"/>
      <c r="CS308" s="45"/>
      <c r="CT308" s="45"/>
      <c r="CU308" s="45"/>
      <c r="CV308" s="45"/>
      <c r="CW308" s="45"/>
      <c r="CX308" s="45"/>
      <c r="CY308" s="45"/>
      <c r="CZ308" s="45"/>
      <c r="DA308" s="45"/>
      <c r="DB308" s="45"/>
      <c r="DC308" s="45"/>
      <c r="DD308" s="45"/>
      <c r="DE308" s="45"/>
      <c r="DF308" s="45"/>
      <c r="DG308" s="45"/>
      <c r="DH308" s="45"/>
      <c r="DI308" s="45"/>
      <c r="DJ308" s="45"/>
      <c r="DK308" s="45"/>
      <c r="DL308" s="45"/>
      <c r="DM308" s="45"/>
      <c r="DN308" s="45"/>
      <c r="DO308" s="45"/>
      <c r="DP308" s="45"/>
      <c r="DQ308" s="45"/>
      <c r="DR308" s="45"/>
      <c r="DS308" s="45"/>
      <c r="DT308" s="45"/>
      <c r="DU308" s="45"/>
      <c r="DV308" s="45"/>
      <c r="DW308" s="45"/>
      <c r="DX308" s="45"/>
      <c r="DY308" s="45"/>
      <c r="DZ308" s="45"/>
      <c r="EA308" s="45"/>
      <c r="EB308" s="45"/>
      <c r="EC308" s="45"/>
      <c r="ED308" s="45"/>
      <c r="EE308" s="45"/>
      <c r="EF308" s="45"/>
      <c r="EG308" s="45"/>
      <c r="EH308" s="45"/>
      <c r="EI308" s="45"/>
      <c r="EJ308" s="45"/>
      <c r="EK308" s="45"/>
      <c r="EL308" s="45"/>
      <c r="EM308" s="45"/>
      <c r="EN308" s="45"/>
      <c r="EO308" s="45"/>
      <c r="EP308" s="45"/>
      <c r="EQ308" s="45"/>
      <c r="ER308" s="45"/>
      <c r="ES308" s="45"/>
      <c r="ET308" s="45"/>
      <c r="EU308" s="45"/>
      <c r="EV308" s="45"/>
      <c r="EW308" s="45"/>
      <c r="EX308" s="45"/>
      <c r="EY308" s="45"/>
      <c r="EZ308" s="45"/>
      <c r="FA308" s="45"/>
      <c r="FB308" s="45"/>
      <c r="FC308" s="45"/>
      <c r="FD308" s="45"/>
      <c r="FE308" s="45"/>
      <c r="FF308" s="45"/>
      <c r="FG308" s="45"/>
      <c r="FH308" s="45"/>
      <c r="FI308" s="45"/>
      <c r="FJ308" s="45"/>
      <c r="FK308" s="45"/>
      <c r="FL308" s="45"/>
      <c r="FM308" s="45"/>
      <c r="FN308" s="45"/>
      <c r="FO308" s="45"/>
      <c r="FP308" s="45"/>
      <c r="FQ308" s="45"/>
      <c r="FR308" s="45"/>
      <c r="FS308" s="45"/>
      <c r="FT308" s="45"/>
      <c r="FU308" s="45"/>
      <c r="FV308" s="45"/>
      <c r="FW308" s="45"/>
      <c r="FX308" s="45"/>
      <c r="FY308" s="45"/>
      <c r="FZ308" s="45"/>
      <c r="GA308" s="45"/>
      <c r="GB308" s="45"/>
      <c r="GC308" s="45"/>
      <c r="GD308" s="45"/>
      <c r="GE308" s="45"/>
      <c r="GF308" s="45"/>
      <c r="GG308" s="45"/>
      <c r="GH308" s="45"/>
      <c r="GI308" s="45"/>
      <c r="GJ308" s="45"/>
      <c r="GK308" s="45"/>
      <c r="GL308" s="45"/>
      <c r="GM308" s="45"/>
      <c r="GN308" s="45"/>
      <c r="GO308" s="45"/>
      <c r="GP308" s="45"/>
      <c r="GQ308" s="45"/>
      <c r="GR308" s="45"/>
      <c r="GS308" s="45"/>
      <c r="GT308" s="45"/>
      <c r="GU308" s="45"/>
      <c r="GV308" s="45"/>
      <c r="GW308" s="45"/>
      <c r="GX308" s="45"/>
      <c r="GY308" s="45"/>
      <c r="GZ308" s="45"/>
      <c r="HA308" s="45"/>
      <c r="HB308" s="45"/>
      <c r="HC308" s="45"/>
      <c r="HD308" s="45"/>
      <c r="HE308" s="45"/>
      <c r="HF308" s="45"/>
      <c r="HG308" s="45"/>
      <c r="HH308" s="45"/>
      <c r="HI308" s="45"/>
      <c r="HJ308" s="45"/>
      <c r="HK308" s="45"/>
      <c r="HL308" s="45"/>
      <c r="HM308" s="45"/>
      <c r="HN308" s="45"/>
      <c r="HO308" s="45"/>
      <c r="HP308" s="45"/>
      <c r="HQ308" s="45"/>
      <c r="HR308" s="45"/>
      <c r="HS308" s="45"/>
      <c r="HT308" s="45"/>
      <c r="HU308" s="45"/>
      <c r="HV308" s="45"/>
      <c r="HW308" s="45"/>
      <c r="HX308" s="45"/>
      <c r="HY308" s="45"/>
      <c r="HZ308" s="45"/>
      <c r="IA308" s="45"/>
      <c r="IB308" s="45"/>
      <c r="IC308" s="45"/>
      <c r="ID308" s="45"/>
      <c r="IE308" s="45"/>
      <c r="IF308" s="45"/>
      <c r="IG308" s="45"/>
      <c r="IH308" s="45"/>
      <c r="II308" s="45"/>
      <c r="IJ308" s="45"/>
      <c r="IK308" s="45"/>
      <c r="IL308" s="45"/>
      <c r="IM308" s="45"/>
      <c r="IN308" s="45"/>
      <c r="IO308" s="45"/>
      <c r="IP308" s="45"/>
      <c r="IQ308" s="45"/>
      <c r="IR308" s="45"/>
      <c r="IS308" s="45"/>
      <c r="IT308" s="45"/>
      <c r="IU308" s="45"/>
      <c r="IV308" s="45"/>
      <c r="IW308" s="45"/>
      <c r="IX308" s="45"/>
    </row>
    <row r="309" spans="2:258" x14ac:dyDescent="0.25">
      <c r="B309" s="106"/>
      <c r="C309" s="98" t="s">
        <v>19</v>
      </c>
      <c r="D309" s="99" t="s">
        <v>21</v>
      </c>
      <c r="E309" s="100"/>
      <c r="F309" s="100"/>
      <c r="G309" s="105"/>
      <c r="I309" s="1" t="str">
        <f t="shared" si="577"/>
        <v xml:space="preserve"> </v>
      </c>
      <c r="J309" s="4"/>
      <c r="K309" s="4"/>
      <c r="L309" s="11"/>
      <c r="N309" s="25" t="str">
        <f t="shared" si="578"/>
        <v xml:space="preserve"> </v>
      </c>
      <c r="O309" s="4" t="str">
        <f t="shared" si="579"/>
        <v xml:space="preserve"> </v>
      </c>
      <c r="P309" s="4"/>
      <c r="Q309" s="11"/>
      <c r="S309" s="25" t="str">
        <f t="shared" si="580"/>
        <v/>
      </c>
      <c r="T309" s="4" t="str">
        <f t="shared" si="581"/>
        <v xml:space="preserve"> </v>
      </c>
      <c r="U309" s="4"/>
      <c r="V309" s="11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  <c r="BW309" s="45"/>
      <c r="BX309" s="45"/>
      <c r="BY309" s="45"/>
      <c r="BZ309" s="45"/>
      <c r="CA309" s="45"/>
      <c r="CB309" s="45"/>
      <c r="CC309" s="45"/>
      <c r="CD309" s="45"/>
      <c r="CE309" s="45"/>
      <c r="CF309" s="45"/>
      <c r="CG309" s="45"/>
      <c r="CH309" s="45"/>
      <c r="CI309" s="45"/>
      <c r="CJ309" s="45"/>
      <c r="CK309" s="45"/>
      <c r="CL309" s="45"/>
      <c r="CM309" s="45"/>
      <c r="CN309" s="45"/>
      <c r="CO309" s="45"/>
      <c r="CP309" s="45"/>
      <c r="CQ309" s="45"/>
      <c r="CR309" s="45"/>
      <c r="CS309" s="45"/>
      <c r="CT309" s="45"/>
      <c r="CU309" s="45"/>
      <c r="CV309" s="45"/>
      <c r="CW309" s="45"/>
      <c r="CX309" s="45"/>
      <c r="CY309" s="45"/>
      <c r="CZ309" s="45"/>
      <c r="DA309" s="45"/>
      <c r="DB309" s="45"/>
      <c r="DC309" s="45"/>
      <c r="DD309" s="45"/>
      <c r="DE309" s="45"/>
      <c r="DF309" s="45"/>
      <c r="DG309" s="45"/>
      <c r="DH309" s="45"/>
      <c r="DI309" s="45"/>
      <c r="DJ309" s="45"/>
      <c r="DK309" s="45"/>
      <c r="DL309" s="45"/>
      <c r="DM309" s="45"/>
      <c r="DN309" s="45"/>
      <c r="DO309" s="45"/>
      <c r="DP309" s="45"/>
      <c r="DQ309" s="45"/>
      <c r="DR309" s="45"/>
      <c r="DS309" s="45"/>
      <c r="DT309" s="45"/>
      <c r="DU309" s="45"/>
      <c r="DV309" s="45"/>
      <c r="DW309" s="45"/>
      <c r="DX309" s="45"/>
      <c r="DY309" s="45"/>
      <c r="DZ309" s="45"/>
      <c r="EA309" s="45"/>
      <c r="EB309" s="45"/>
      <c r="EC309" s="45"/>
      <c r="ED309" s="45"/>
      <c r="EE309" s="45"/>
      <c r="EF309" s="45"/>
      <c r="EG309" s="45"/>
      <c r="EH309" s="45"/>
      <c r="EI309" s="45"/>
      <c r="EJ309" s="45"/>
      <c r="EK309" s="45"/>
      <c r="EL309" s="45"/>
      <c r="EM309" s="45"/>
      <c r="EN309" s="45"/>
      <c r="EO309" s="45"/>
      <c r="EP309" s="45"/>
      <c r="EQ309" s="45"/>
      <c r="ER309" s="45"/>
      <c r="ES309" s="45"/>
      <c r="ET309" s="45"/>
      <c r="EU309" s="45"/>
      <c r="EV309" s="45"/>
      <c r="EW309" s="45"/>
      <c r="EX309" s="45"/>
      <c r="EY309" s="45"/>
      <c r="EZ309" s="45"/>
      <c r="FA309" s="45"/>
      <c r="FB309" s="45"/>
      <c r="FC309" s="45"/>
      <c r="FD309" s="45"/>
      <c r="FE309" s="45"/>
      <c r="FF309" s="45"/>
      <c r="FG309" s="45"/>
      <c r="FH309" s="45"/>
      <c r="FI309" s="45"/>
      <c r="FJ309" s="45"/>
      <c r="FK309" s="45"/>
      <c r="FL309" s="45"/>
      <c r="FM309" s="45"/>
      <c r="FN309" s="45"/>
      <c r="FO309" s="45"/>
      <c r="FP309" s="45"/>
      <c r="FQ309" s="45"/>
      <c r="FR309" s="45"/>
      <c r="FS309" s="45"/>
      <c r="FT309" s="45"/>
      <c r="FU309" s="45"/>
      <c r="FV309" s="45"/>
      <c r="FW309" s="45"/>
      <c r="FX309" s="45"/>
      <c r="FY309" s="45"/>
      <c r="FZ309" s="45"/>
      <c r="GA309" s="45"/>
      <c r="GB309" s="45"/>
      <c r="GC309" s="45"/>
      <c r="GD309" s="45"/>
      <c r="GE309" s="45"/>
      <c r="GF309" s="45"/>
      <c r="GG309" s="45"/>
      <c r="GH309" s="45"/>
      <c r="GI309" s="45"/>
      <c r="GJ309" s="45"/>
      <c r="GK309" s="45"/>
      <c r="GL309" s="45"/>
      <c r="GM309" s="45"/>
      <c r="GN309" s="45"/>
      <c r="GO309" s="45"/>
      <c r="GP309" s="45"/>
      <c r="GQ309" s="45"/>
      <c r="GR309" s="45"/>
      <c r="GS309" s="45"/>
      <c r="GT309" s="45"/>
      <c r="GU309" s="45"/>
      <c r="GV309" s="45"/>
      <c r="GW309" s="45"/>
      <c r="GX309" s="45"/>
      <c r="GY309" s="45"/>
      <c r="GZ309" s="45"/>
      <c r="HA309" s="45"/>
      <c r="HB309" s="45"/>
      <c r="HC309" s="45"/>
      <c r="HD309" s="45"/>
      <c r="HE309" s="45"/>
      <c r="HF309" s="45"/>
      <c r="HG309" s="45"/>
      <c r="HH309" s="45"/>
      <c r="HI309" s="45"/>
      <c r="HJ309" s="45"/>
      <c r="HK309" s="45"/>
      <c r="HL309" s="45"/>
      <c r="HM309" s="45"/>
      <c r="HN309" s="45"/>
      <c r="HO309" s="45"/>
      <c r="HP309" s="45"/>
      <c r="HQ309" s="45"/>
      <c r="HR309" s="45"/>
      <c r="HS309" s="45"/>
      <c r="HT309" s="45"/>
      <c r="HU309" s="45"/>
      <c r="HV309" s="45"/>
      <c r="HW309" s="45"/>
      <c r="HX309" s="45"/>
      <c r="HY309" s="45"/>
      <c r="HZ309" s="45"/>
      <c r="IA309" s="45"/>
      <c r="IB309" s="45"/>
      <c r="IC309" s="45"/>
      <c r="ID309" s="45"/>
      <c r="IE309" s="45"/>
      <c r="IF309" s="45"/>
      <c r="IG309" s="45"/>
      <c r="IH309" s="45"/>
      <c r="II309" s="45"/>
      <c r="IJ309" s="45"/>
      <c r="IK309" s="45"/>
      <c r="IL309" s="45"/>
      <c r="IM309" s="45"/>
      <c r="IN309" s="45"/>
      <c r="IO309" s="45"/>
      <c r="IP309" s="45"/>
      <c r="IQ309" s="45"/>
      <c r="IR309" s="45"/>
      <c r="IS309" s="45"/>
      <c r="IT309" s="45"/>
      <c r="IU309" s="45"/>
      <c r="IV309" s="45"/>
      <c r="IW309" s="45"/>
      <c r="IX309" s="45"/>
    </row>
    <row r="310" spans="2:258" x14ac:dyDescent="0.25">
      <c r="B310" s="106"/>
      <c r="C310" s="98" t="s">
        <v>20</v>
      </c>
      <c r="D310" s="99" t="s">
        <v>22</v>
      </c>
      <c r="E310" s="100"/>
      <c r="F310" s="100"/>
      <c r="G310" s="105"/>
      <c r="I310" s="1" t="str">
        <f t="shared" si="577"/>
        <v xml:space="preserve"> </v>
      </c>
      <c r="J310" s="4"/>
      <c r="K310" s="4"/>
      <c r="L310" s="11"/>
      <c r="N310" s="25" t="str">
        <f t="shared" si="578"/>
        <v xml:space="preserve"> </v>
      </c>
      <c r="O310" s="4" t="str">
        <f t="shared" si="579"/>
        <v xml:space="preserve"> </v>
      </c>
      <c r="P310" s="4"/>
      <c r="Q310" s="11"/>
      <c r="S310" s="25" t="str">
        <f t="shared" si="580"/>
        <v/>
      </c>
      <c r="T310" s="4" t="str">
        <f t="shared" si="581"/>
        <v xml:space="preserve"> </v>
      </c>
      <c r="U310" s="4"/>
      <c r="V310" s="11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  <c r="BP310" s="45"/>
      <c r="BQ310" s="45"/>
      <c r="BR310" s="45"/>
      <c r="BS310" s="45"/>
      <c r="BT310" s="45"/>
      <c r="BU310" s="45"/>
      <c r="BV310" s="45"/>
      <c r="BW310" s="45"/>
      <c r="BX310" s="45"/>
      <c r="BY310" s="45"/>
      <c r="BZ310" s="45"/>
      <c r="CA310" s="45"/>
      <c r="CB310" s="45"/>
      <c r="CC310" s="45"/>
      <c r="CD310" s="45"/>
      <c r="CE310" s="45"/>
      <c r="CF310" s="45"/>
      <c r="CG310" s="45"/>
      <c r="CH310" s="45"/>
      <c r="CI310" s="45"/>
      <c r="CJ310" s="45"/>
      <c r="CK310" s="45"/>
      <c r="CL310" s="45"/>
      <c r="CM310" s="45"/>
      <c r="CN310" s="45"/>
      <c r="CO310" s="45"/>
      <c r="CP310" s="45"/>
      <c r="CQ310" s="45"/>
      <c r="CR310" s="45"/>
      <c r="CS310" s="45"/>
      <c r="CT310" s="45"/>
      <c r="CU310" s="45"/>
      <c r="CV310" s="45"/>
      <c r="CW310" s="45"/>
      <c r="CX310" s="45"/>
      <c r="CY310" s="45"/>
      <c r="CZ310" s="45"/>
      <c r="DA310" s="45"/>
      <c r="DB310" s="45"/>
      <c r="DC310" s="45"/>
      <c r="DD310" s="45"/>
      <c r="DE310" s="45"/>
      <c r="DF310" s="45"/>
      <c r="DG310" s="45"/>
      <c r="DH310" s="45"/>
      <c r="DI310" s="45"/>
      <c r="DJ310" s="45"/>
      <c r="DK310" s="45"/>
      <c r="DL310" s="45"/>
      <c r="DM310" s="45"/>
      <c r="DN310" s="45"/>
      <c r="DO310" s="45"/>
      <c r="DP310" s="45"/>
      <c r="DQ310" s="45"/>
      <c r="DR310" s="45"/>
      <c r="DS310" s="45"/>
      <c r="DT310" s="45"/>
      <c r="DU310" s="45"/>
      <c r="DV310" s="45"/>
      <c r="DW310" s="45"/>
      <c r="DX310" s="45"/>
      <c r="DY310" s="45"/>
      <c r="DZ310" s="45"/>
      <c r="EA310" s="45"/>
      <c r="EB310" s="45"/>
      <c r="EC310" s="45"/>
      <c r="ED310" s="45"/>
      <c r="EE310" s="45"/>
      <c r="EF310" s="45"/>
      <c r="EG310" s="45"/>
      <c r="EH310" s="45"/>
      <c r="EI310" s="45"/>
      <c r="EJ310" s="45"/>
      <c r="EK310" s="45"/>
      <c r="EL310" s="45"/>
      <c r="EM310" s="45"/>
      <c r="EN310" s="45"/>
      <c r="EO310" s="45"/>
      <c r="EP310" s="45"/>
      <c r="EQ310" s="45"/>
      <c r="ER310" s="45"/>
      <c r="ES310" s="45"/>
      <c r="ET310" s="45"/>
      <c r="EU310" s="45"/>
      <c r="EV310" s="45"/>
      <c r="EW310" s="45"/>
      <c r="EX310" s="45"/>
      <c r="EY310" s="45"/>
      <c r="EZ310" s="45"/>
      <c r="FA310" s="45"/>
      <c r="FB310" s="45"/>
      <c r="FC310" s="45"/>
      <c r="FD310" s="45"/>
      <c r="FE310" s="45"/>
      <c r="FF310" s="45"/>
      <c r="FG310" s="45"/>
      <c r="FH310" s="45"/>
      <c r="FI310" s="45"/>
      <c r="FJ310" s="45"/>
      <c r="FK310" s="45"/>
      <c r="FL310" s="45"/>
      <c r="FM310" s="45"/>
      <c r="FN310" s="45"/>
      <c r="FO310" s="45"/>
      <c r="FP310" s="45"/>
      <c r="FQ310" s="45"/>
      <c r="FR310" s="45"/>
      <c r="FS310" s="45"/>
      <c r="FT310" s="45"/>
      <c r="FU310" s="45"/>
      <c r="FV310" s="45"/>
      <c r="FW310" s="45"/>
      <c r="FX310" s="45"/>
      <c r="FY310" s="45"/>
      <c r="FZ310" s="45"/>
      <c r="GA310" s="45"/>
      <c r="GB310" s="45"/>
      <c r="GC310" s="45"/>
      <c r="GD310" s="45"/>
      <c r="GE310" s="45"/>
      <c r="GF310" s="45"/>
      <c r="GG310" s="45"/>
      <c r="GH310" s="45"/>
      <c r="GI310" s="45"/>
      <c r="GJ310" s="45"/>
      <c r="GK310" s="45"/>
      <c r="GL310" s="45"/>
      <c r="GM310" s="45"/>
      <c r="GN310" s="45"/>
      <c r="GO310" s="45"/>
      <c r="GP310" s="45"/>
      <c r="GQ310" s="45"/>
      <c r="GR310" s="45"/>
      <c r="GS310" s="45"/>
      <c r="GT310" s="45"/>
      <c r="GU310" s="45"/>
      <c r="GV310" s="45"/>
      <c r="GW310" s="45"/>
      <c r="GX310" s="45"/>
      <c r="GY310" s="45"/>
      <c r="GZ310" s="45"/>
      <c r="HA310" s="45"/>
      <c r="HB310" s="45"/>
      <c r="HC310" s="45"/>
      <c r="HD310" s="45"/>
      <c r="HE310" s="45"/>
      <c r="HF310" s="45"/>
      <c r="HG310" s="45"/>
      <c r="HH310" s="45"/>
      <c r="HI310" s="45"/>
      <c r="HJ310" s="45"/>
      <c r="HK310" s="45"/>
      <c r="HL310" s="45"/>
      <c r="HM310" s="45"/>
      <c r="HN310" s="45"/>
      <c r="HO310" s="45"/>
      <c r="HP310" s="45"/>
      <c r="HQ310" s="45"/>
      <c r="HR310" s="45"/>
      <c r="HS310" s="45"/>
      <c r="HT310" s="45"/>
      <c r="HU310" s="45"/>
      <c r="HV310" s="45"/>
      <c r="HW310" s="45"/>
      <c r="HX310" s="45"/>
      <c r="HY310" s="45"/>
      <c r="HZ310" s="45"/>
      <c r="IA310" s="45"/>
      <c r="IB310" s="45"/>
      <c r="IC310" s="45"/>
      <c r="ID310" s="45"/>
      <c r="IE310" s="45"/>
      <c r="IF310" s="45"/>
      <c r="IG310" s="45"/>
      <c r="IH310" s="45"/>
      <c r="II310" s="45"/>
      <c r="IJ310" s="45"/>
      <c r="IK310" s="45"/>
      <c r="IL310" s="45"/>
      <c r="IM310" s="45"/>
      <c r="IN310" s="45"/>
      <c r="IO310" s="45"/>
      <c r="IP310" s="45"/>
      <c r="IQ310" s="45"/>
      <c r="IR310" s="45"/>
      <c r="IS310" s="45"/>
      <c r="IT310" s="45"/>
      <c r="IU310" s="45"/>
      <c r="IV310" s="45"/>
      <c r="IW310" s="45"/>
      <c r="IX310" s="45"/>
    </row>
    <row r="311" spans="2:258" x14ac:dyDescent="0.25">
      <c r="B311" s="106"/>
      <c r="C311" s="98" t="s">
        <v>12</v>
      </c>
      <c r="D311" s="103" t="s">
        <v>12</v>
      </c>
      <c r="E311" s="100"/>
      <c r="F311" s="100"/>
      <c r="G311" s="105"/>
      <c r="I311" s="1" t="str">
        <f t="shared" si="577"/>
        <v xml:space="preserve"> </v>
      </c>
      <c r="J311" s="4"/>
      <c r="K311" s="4"/>
      <c r="L311" s="11"/>
      <c r="N311" s="25" t="str">
        <f t="shared" si="578"/>
        <v xml:space="preserve"> </v>
      </c>
      <c r="O311" s="4" t="str">
        <f t="shared" si="579"/>
        <v xml:space="preserve"> </v>
      </c>
      <c r="P311" s="4"/>
      <c r="Q311" s="11"/>
      <c r="S311" s="25" t="str">
        <f t="shared" si="580"/>
        <v/>
      </c>
      <c r="T311" s="4" t="str">
        <f t="shared" si="581"/>
        <v xml:space="preserve"> </v>
      </c>
      <c r="U311" s="4"/>
      <c r="V311" s="11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  <c r="BP311" s="45"/>
      <c r="BQ311" s="45"/>
      <c r="BR311" s="45"/>
      <c r="BS311" s="45"/>
      <c r="BT311" s="45"/>
      <c r="BU311" s="45"/>
      <c r="BV311" s="45"/>
      <c r="BW311" s="45"/>
      <c r="BX311" s="45"/>
      <c r="BY311" s="45"/>
      <c r="BZ311" s="45"/>
      <c r="CA311" s="45"/>
      <c r="CB311" s="45"/>
      <c r="CC311" s="45"/>
      <c r="CD311" s="45"/>
      <c r="CE311" s="45"/>
      <c r="CF311" s="45"/>
      <c r="CG311" s="45"/>
      <c r="CH311" s="45"/>
      <c r="CI311" s="45"/>
      <c r="CJ311" s="45"/>
      <c r="CK311" s="45"/>
      <c r="CL311" s="45"/>
      <c r="CM311" s="45"/>
      <c r="CN311" s="45"/>
      <c r="CO311" s="45"/>
      <c r="CP311" s="45"/>
      <c r="CQ311" s="45"/>
      <c r="CR311" s="45"/>
      <c r="CS311" s="45"/>
      <c r="CT311" s="45"/>
      <c r="CU311" s="45"/>
      <c r="CV311" s="45"/>
      <c r="CW311" s="45"/>
      <c r="CX311" s="45"/>
      <c r="CY311" s="45"/>
      <c r="CZ311" s="45"/>
      <c r="DA311" s="45"/>
      <c r="DB311" s="45"/>
      <c r="DC311" s="45"/>
      <c r="DD311" s="45"/>
      <c r="DE311" s="45"/>
      <c r="DF311" s="45"/>
      <c r="DG311" s="45"/>
      <c r="DH311" s="45"/>
      <c r="DI311" s="45"/>
      <c r="DJ311" s="45"/>
      <c r="DK311" s="45"/>
      <c r="DL311" s="45"/>
      <c r="DM311" s="45"/>
      <c r="DN311" s="45"/>
      <c r="DO311" s="45"/>
      <c r="DP311" s="45"/>
      <c r="DQ311" s="45"/>
      <c r="DR311" s="45"/>
      <c r="DS311" s="45"/>
      <c r="DT311" s="45"/>
      <c r="DU311" s="45"/>
      <c r="DV311" s="45"/>
      <c r="DW311" s="45"/>
      <c r="DX311" s="45"/>
      <c r="DY311" s="45"/>
      <c r="DZ311" s="45"/>
      <c r="EA311" s="45"/>
      <c r="EB311" s="45"/>
      <c r="EC311" s="45"/>
      <c r="ED311" s="45"/>
      <c r="EE311" s="45"/>
      <c r="EF311" s="45"/>
      <c r="EG311" s="45"/>
      <c r="EH311" s="45"/>
      <c r="EI311" s="45"/>
      <c r="EJ311" s="45"/>
      <c r="EK311" s="45"/>
      <c r="EL311" s="45"/>
      <c r="EM311" s="45"/>
      <c r="EN311" s="45"/>
      <c r="EO311" s="45"/>
      <c r="EP311" s="45"/>
      <c r="EQ311" s="45"/>
      <c r="ER311" s="45"/>
      <c r="ES311" s="45"/>
      <c r="ET311" s="45"/>
      <c r="EU311" s="45"/>
      <c r="EV311" s="45"/>
      <c r="EW311" s="45"/>
      <c r="EX311" s="45"/>
      <c r="EY311" s="45"/>
      <c r="EZ311" s="45"/>
      <c r="FA311" s="45"/>
      <c r="FB311" s="45"/>
      <c r="FC311" s="45"/>
      <c r="FD311" s="45"/>
      <c r="FE311" s="45"/>
      <c r="FF311" s="45"/>
      <c r="FG311" s="45"/>
      <c r="FH311" s="45"/>
      <c r="FI311" s="45"/>
      <c r="FJ311" s="45"/>
      <c r="FK311" s="45"/>
      <c r="FL311" s="45"/>
      <c r="FM311" s="45"/>
      <c r="FN311" s="45"/>
      <c r="FO311" s="45"/>
      <c r="FP311" s="45"/>
      <c r="FQ311" s="45"/>
      <c r="FR311" s="45"/>
      <c r="FS311" s="45"/>
      <c r="FT311" s="45"/>
      <c r="FU311" s="45"/>
      <c r="FV311" s="45"/>
      <c r="FW311" s="45"/>
      <c r="FX311" s="45"/>
      <c r="FY311" s="45"/>
      <c r="FZ311" s="45"/>
      <c r="GA311" s="45"/>
      <c r="GB311" s="45"/>
      <c r="GC311" s="45"/>
      <c r="GD311" s="45"/>
      <c r="GE311" s="45"/>
      <c r="GF311" s="45"/>
      <c r="GG311" s="45"/>
      <c r="GH311" s="45"/>
      <c r="GI311" s="45"/>
      <c r="GJ311" s="45"/>
      <c r="GK311" s="45"/>
      <c r="GL311" s="45"/>
      <c r="GM311" s="45"/>
      <c r="GN311" s="45"/>
      <c r="GO311" s="45"/>
      <c r="GP311" s="45"/>
      <c r="GQ311" s="45"/>
      <c r="GR311" s="45"/>
      <c r="GS311" s="45"/>
      <c r="GT311" s="45"/>
      <c r="GU311" s="45"/>
      <c r="GV311" s="45"/>
      <c r="GW311" s="45"/>
      <c r="GX311" s="45"/>
      <c r="GY311" s="45"/>
      <c r="GZ311" s="45"/>
      <c r="HA311" s="45"/>
      <c r="HB311" s="45"/>
      <c r="HC311" s="45"/>
      <c r="HD311" s="45"/>
      <c r="HE311" s="45"/>
      <c r="HF311" s="45"/>
      <c r="HG311" s="45"/>
      <c r="HH311" s="45"/>
      <c r="HI311" s="45"/>
      <c r="HJ311" s="45"/>
      <c r="HK311" s="45"/>
      <c r="HL311" s="45"/>
      <c r="HM311" s="45"/>
      <c r="HN311" s="45"/>
      <c r="HO311" s="45"/>
      <c r="HP311" s="45"/>
      <c r="HQ311" s="45"/>
      <c r="HR311" s="45"/>
      <c r="HS311" s="45"/>
      <c r="HT311" s="45"/>
      <c r="HU311" s="45"/>
      <c r="HV311" s="45"/>
      <c r="HW311" s="45"/>
      <c r="HX311" s="45"/>
      <c r="HY311" s="45"/>
      <c r="HZ311" s="45"/>
      <c r="IA311" s="45"/>
      <c r="IB311" s="45"/>
      <c r="IC311" s="45"/>
      <c r="ID311" s="45"/>
      <c r="IE311" s="45"/>
      <c r="IF311" s="45"/>
      <c r="IG311" s="45"/>
      <c r="IH311" s="45"/>
      <c r="II311" s="45"/>
      <c r="IJ311" s="45"/>
      <c r="IK311" s="45"/>
      <c r="IL311" s="45"/>
      <c r="IM311" s="45"/>
      <c r="IN311" s="45"/>
      <c r="IO311" s="45"/>
      <c r="IP311" s="45"/>
      <c r="IQ311" s="45"/>
      <c r="IR311" s="45"/>
      <c r="IS311" s="45"/>
      <c r="IT311" s="45"/>
      <c r="IU311" s="45"/>
      <c r="IV311" s="45"/>
      <c r="IW311" s="45"/>
      <c r="IX311" s="45"/>
    </row>
    <row r="312" spans="2:258" x14ac:dyDescent="0.25">
      <c r="B312" s="106"/>
      <c r="C312" s="102"/>
      <c r="D312" s="103"/>
      <c r="E312" s="100"/>
      <c r="F312" s="100"/>
      <c r="G312" s="105"/>
      <c r="I312" s="1" t="str">
        <f t="shared" si="577"/>
        <v xml:space="preserve"> </v>
      </c>
      <c r="J312" s="4"/>
      <c r="K312" s="4"/>
      <c r="L312" s="11"/>
      <c r="N312" s="25" t="str">
        <f t="shared" si="578"/>
        <v xml:space="preserve"> </v>
      </c>
      <c r="O312" s="4" t="str">
        <f t="shared" si="579"/>
        <v xml:space="preserve"> </v>
      </c>
      <c r="P312" s="4"/>
      <c r="Q312" s="11"/>
      <c r="S312" s="25" t="str">
        <f t="shared" si="580"/>
        <v/>
      </c>
      <c r="T312" s="4" t="str">
        <f t="shared" si="581"/>
        <v xml:space="preserve"> </v>
      </c>
      <c r="U312" s="4"/>
      <c r="V312" s="11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/>
      <c r="CG312" s="45"/>
      <c r="CH312" s="45"/>
      <c r="CI312" s="45"/>
      <c r="CJ312" s="45"/>
      <c r="CK312" s="45"/>
      <c r="CL312" s="45"/>
      <c r="CM312" s="45"/>
      <c r="CN312" s="45"/>
      <c r="CO312" s="45"/>
      <c r="CP312" s="45"/>
      <c r="CQ312" s="45"/>
      <c r="CR312" s="45"/>
      <c r="CS312" s="45"/>
      <c r="CT312" s="45"/>
      <c r="CU312" s="45"/>
      <c r="CV312" s="45"/>
      <c r="CW312" s="45"/>
      <c r="CX312" s="45"/>
      <c r="CY312" s="45"/>
      <c r="CZ312" s="45"/>
      <c r="DA312" s="45"/>
      <c r="DB312" s="45"/>
      <c r="DC312" s="45"/>
      <c r="DD312" s="45"/>
      <c r="DE312" s="45"/>
      <c r="DF312" s="45"/>
      <c r="DG312" s="45"/>
      <c r="DH312" s="45"/>
      <c r="DI312" s="45"/>
      <c r="DJ312" s="45"/>
      <c r="DK312" s="45"/>
      <c r="DL312" s="45"/>
      <c r="DM312" s="45"/>
      <c r="DN312" s="45"/>
      <c r="DO312" s="45"/>
      <c r="DP312" s="45"/>
      <c r="DQ312" s="45"/>
      <c r="DR312" s="45"/>
      <c r="DS312" s="45"/>
      <c r="DT312" s="45"/>
      <c r="DU312" s="45"/>
      <c r="DV312" s="45"/>
      <c r="DW312" s="45"/>
      <c r="DX312" s="45"/>
      <c r="DY312" s="45"/>
      <c r="DZ312" s="45"/>
      <c r="EA312" s="45"/>
      <c r="EB312" s="45"/>
      <c r="EC312" s="45"/>
      <c r="ED312" s="45"/>
      <c r="EE312" s="45"/>
      <c r="EF312" s="45"/>
      <c r="EG312" s="45"/>
      <c r="EH312" s="45"/>
      <c r="EI312" s="45"/>
      <c r="EJ312" s="45"/>
      <c r="EK312" s="45"/>
      <c r="EL312" s="45"/>
      <c r="EM312" s="45"/>
      <c r="EN312" s="45"/>
      <c r="EO312" s="45"/>
      <c r="EP312" s="45"/>
      <c r="EQ312" s="45"/>
      <c r="ER312" s="45"/>
      <c r="ES312" s="45"/>
      <c r="ET312" s="45"/>
      <c r="EU312" s="45"/>
      <c r="EV312" s="45"/>
      <c r="EW312" s="45"/>
      <c r="EX312" s="45"/>
      <c r="EY312" s="45"/>
      <c r="EZ312" s="45"/>
      <c r="FA312" s="45"/>
      <c r="FB312" s="45"/>
      <c r="FC312" s="45"/>
      <c r="FD312" s="45"/>
      <c r="FE312" s="45"/>
      <c r="FF312" s="45"/>
      <c r="FG312" s="45"/>
      <c r="FH312" s="45"/>
      <c r="FI312" s="45"/>
      <c r="FJ312" s="45"/>
      <c r="FK312" s="45"/>
      <c r="FL312" s="45"/>
      <c r="FM312" s="45"/>
      <c r="FN312" s="45"/>
      <c r="FO312" s="45"/>
      <c r="FP312" s="45"/>
      <c r="FQ312" s="45"/>
      <c r="FR312" s="45"/>
      <c r="FS312" s="45"/>
      <c r="FT312" s="45"/>
      <c r="FU312" s="45"/>
      <c r="FV312" s="45"/>
      <c r="FW312" s="45"/>
      <c r="FX312" s="45"/>
      <c r="FY312" s="45"/>
      <c r="FZ312" s="45"/>
      <c r="GA312" s="45"/>
      <c r="GB312" s="45"/>
      <c r="GC312" s="45"/>
      <c r="GD312" s="45"/>
      <c r="GE312" s="45"/>
      <c r="GF312" s="45"/>
      <c r="GG312" s="45"/>
      <c r="GH312" s="45"/>
      <c r="GI312" s="45"/>
      <c r="GJ312" s="45"/>
      <c r="GK312" s="45"/>
      <c r="GL312" s="45"/>
      <c r="GM312" s="45"/>
      <c r="GN312" s="45"/>
      <c r="GO312" s="45"/>
      <c r="GP312" s="45"/>
      <c r="GQ312" s="45"/>
      <c r="GR312" s="45"/>
      <c r="GS312" s="45"/>
      <c r="GT312" s="45"/>
      <c r="GU312" s="45"/>
      <c r="GV312" s="45"/>
      <c r="GW312" s="45"/>
      <c r="GX312" s="45"/>
      <c r="GY312" s="45"/>
      <c r="GZ312" s="45"/>
      <c r="HA312" s="45"/>
      <c r="HB312" s="45"/>
      <c r="HC312" s="45"/>
      <c r="HD312" s="45"/>
      <c r="HE312" s="45"/>
      <c r="HF312" s="45"/>
      <c r="HG312" s="45"/>
      <c r="HH312" s="45"/>
      <c r="HI312" s="45"/>
      <c r="HJ312" s="45"/>
      <c r="HK312" s="45"/>
      <c r="HL312" s="45"/>
      <c r="HM312" s="45"/>
      <c r="HN312" s="45"/>
      <c r="HO312" s="45"/>
      <c r="HP312" s="45"/>
      <c r="HQ312" s="45"/>
      <c r="HR312" s="45"/>
      <c r="HS312" s="45"/>
      <c r="HT312" s="45"/>
      <c r="HU312" s="45"/>
      <c r="HV312" s="45"/>
      <c r="HW312" s="45"/>
      <c r="HX312" s="45"/>
      <c r="HY312" s="45"/>
      <c r="HZ312" s="45"/>
      <c r="IA312" s="45"/>
      <c r="IB312" s="45"/>
      <c r="IC312" s="45"/>
      <c r="ID312" s="45"/>
      <c r="IE312" s="45"/>
      <c r="IF312" s="45"/>
      <c r="IG312" s="45"/>
      <c r="IH312" s="45"/>
      <c r="II312" s="45"/>
      <c r="IJ312" s="45"/>
      <c r="IK312" s="45"/>
      <c r="IL312" s="45"/>
      <c r="IM312" s="45"/>
      <c r="IN312" s="45"/>
      <c r="IO312" s="45"/>
      <c r="IP312" s="45"/>
      <c r="IQ312" s="45"/>
      <c r="IR312" s="45"/>
      <c r="IS312" s="45"/>
      <c r="IT312" s="45"/>
      <c r="IU312" s="45"/>
      <c r="IV312" s="45"/>
      <c r="IW312" s="45"/>
      <c r="IX312" s="45"/>
    </row>
    <row r="313" spans="2:258" ht="25.5" x14ac:dyDescent="0.25">
      <c r="B313" s="93" t="s">
        <v>39</v>
      </c>
      <c r="C313" s="94">
        <v>1</v>
      </c>
      <c r="D313" s="95" t="s">
        <v>23</v>
      </c>
      <c r="E313" s="96"/>
      <c r="F313" s="96"/>
      <c r="G313" s="104"/>
      <c r="I313" s="20">
        <f t="shared" ref="I313" si="582">+COUNTIF(I314:I318,"=x")+COUNTIF(I314:I318,"=vencida")+COUNTIF(I314:I318,"=cumplida")</f>
        <v>0</v>
      </c>
      <c r="J313" s="21">
        <f t="shared" ref="J313" si="583">+COUNTIF(J314:J318,"=x")</f>
        <v>0</v>
      </c>
      <c r="K313" s="22" t="str">
        <f t="shared" ref="K313" si="584">IFERROR(+J313/I313,"No se programaron actividades relacionadas con este objetivo")</f>
        <v>No se programaron actividades relacionadas con este objetivo</v>
      </c>
      <c r="L313" s="26"/>
      <c r="N313" s="20">
        <f t="shared" ref="N313" si="585">+COUNTIF(N314:N318,"=x")+COUNTIF(N314:N318,"=vencida")+COUNTIF(N314:N318,"=cumplida")</f>
        <v>0</v>
      </c>
      <c r="O313" s="21">
        <f t="shared" ref="O313" si="586">+COUNTIF(O314:O318,"=x")+COUNTIF(O314:O318,"=Cumplida")</f>
        <v>0</v>
      </c>
      <c r="P313" s="22" t="str">
        <f t="shared" ref="P313" si="587">IF(N313=0,"No se programaron actividades relacionadas con este objetivo",O313/N313)</f>
        <v>No se programaron actividades relacionadas con este objetivo</v>
      </c>
      <c r="Q313" s="26"/>
      <c r="S313" s="20">
        <f t="shared" ref="S313" si="588">+COUNTIF(S314:S318,"=x")+COUNTIF(S314:S318,"=vencida")+COUNTIF(S314:S318,"=cumplida")</f>
        <v>0</v>
      </c>
      <c r="T313" s="21">
        <f t="shared" ref="T313" si="589">+COUNTIF(T314:T318,"=x")+COUNTIF(T314:T318,"=Cumplida")</f>
        <v>0</v>
      </c>
      <c r="U313" s="22" t="str">
        <f t="shared" ref="U313" si="590">IF(S313=0,"No se programaron actividades relacionadas con este objetivo",T313/S313)</f>
        <v>No se programaron actividades relacionadas con este objetivo</v>
      </c>
      <c r="V313" s="30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  <c r="BP313" s="45"/>
      <c r="BQ313" s="45"/>
      <c r="BR313" s="45"/>
      <c r="BS313" s="45"/>
      <c r="BT313" s="45"/>
      <c r="BU313" s="45"/>
      <c r="BV313" s="45"/>
      <c r="BW313" s="45"/>
      <c r="BX313" s="45"/>
      <c r="BY313" s="45"/>
      <c r="BZ313" s="45"/>
      <c r="CA313" s="45"/>
      <c r="CB313" s="45"/>
      <c r="CC313" s="45"/>
      <c r="CD313" s="45"/>
      <c r="CE313" s="45"/>
      <c r="CF313" s="45"/>
      <c r="CG313" s="45"/>
      <c r="CH313" s="45"/>
      <c r="CI313" s="45"/>
      <c r="CJ313" s="45"/>
      <c r="CK313" s="45"/>
      <c r="CL313" s="45"/>
      <c r="CM313" s="45"/>
      <c r="CN313" s="45"/>
      <c r="CO313" s="45"/>
      <c r="CP313" s="45"/>
      <c r="CQ313" s="45"/>
      <c r="CR313" s="45"/>
      <c r="CS313" s="45"/>
      <c r="CT313" s="45"/>
      <c r="CU313" s="45"/>
      <c r="CV313" s="45"/>
      <c r="CW313" s="45"/>
      <c r="CX313" s="45"/>
      <c r="CY313" s="45"/>
      <c r="CZ313" s="45"/>
      <c r="DA313" s="45"/>
      <c r="DB313" s="45"/>
      <c r="DC313" s="45"/>
      <c r="DD313" s="45"/>
      <c r="DE313" s="45"/>
      <c r="DF313" s="45"/>
      <c r="DG313" s="45"/>
      <c r="DH313" s="45"/>
      <c r="DI313" s="45"/>
      <c r="DJ313" s="45"/>
      <c r="DK313" s="45"/>
      <c r="DL313" s="45"/>
      <c r="DM313" s="45"/>
      <c r="DN313" s="45"/>
      <c r="DO313" s="45"/>
      <c r="DP313" s="45"/>
      <c r="DQ313" s="45"/>
      <c r="DR313" s="45"/>
      <c r="DS313" s="45"/>
      <c r="DT313" s="45"/>
      <c r="DU313" s="45"/>
      <c r="DV313" s="45"/>
      <c r="DW313" s="45"/>
      <c r="DX313" s="45"/>
      <c r="DY313" s="45"/>
      <c r="DZ313" s="45"/>
      <c r="EA313" s="45"/>
      <c r="EB313" s="45"/>
      <c r="EC313" s="45"/>
      <c r="ED313" s="45"/>
      <c r="EE313" s="45"/>
      <c r="EF313" s="45"/>
      <c r="EG313" s="45"/>
      <c r="EH313" s="45"/>
      <c r="EI313" s="45"/>
      <c r="EJ313" s="45"/>
      <c r="EK313" s="45"/>
      <c r="EL313" s="45"/>
      <c r="EM313" s="45"/>
      <c r="EN313" s="45"/>
      <c r="EO313" s="45"/>
      <c r="EP313" s="45"/>
      <c r="EQ313" s="45"/>
      <c r="ER313" s="45"/>
      <c r="ES313" s="45"/>
      <c r="ET313" s="45"/>
      <c r="EU313" s="45"/>
      <c r="EV313" s="45"/>
      <c r="EW313" s="45"/>
      <c r="EX313" s="45"/>
      <c r="EY313" s="45"/>
      <c r="EZ313" s="45"/>
      <c r="FA313" s="45"/>
      <c r="FB313" s="45"/>
      <c r="FC313" s="45"/>
      <c r="FD313" s="45"/>
      <c r="FE313" s="45"/>
      <c r="FF313" s="45"/>
      <c r="FG313" s="45"/>
      <c r="FH313" s="45"/>
      <c r="FI313" s="45"/>
      <c r="FJ313" s="45"/>
      <c r="FK313" s="45"/>
      <c r="FL313" s="45"/>
      <c r="FM313" s="45"/>
      <c r="FN313" s="45"/>
      <c r="FO313" s="45"/>
      <c r="FP313" s="45"/>
      <c r="FQ313" s="45"/>
      <c r="FR313" s="45"/>
      <c r="FS313" s="45"/>
      <c r="FT313" s="45"/>
      <c r="FU313" s="45"/>
      <c r="FV313" s="45"/>
      <c r="FW313" s="45"/>
      <c r="FX313" s="45"/>
      <c r="FY313" s="45"/>
      <c r="FZ313" s="45"/>
      <c r="GA313" s="45"/>
      <c r="GB313" s="45"/>
      <c r="GC313" s="45"/>
      <c r="GD313" s="45"/>
      <c r="GE313" s="45"/>
      <c r="GF313" s="45"/>
      <c r="GG313" s="45"/>
      <c r="GH313" s="45"/>
      <c r="GI313" s="45"/>
      <c r="GJ313" s="45"/>
      <c r="GK313" s="45"/>
      <c r="GL313" s="45"/>
      <c r="GM313" s="45"/>
      <c r="GN313" s="45"/>
      <c r="GO313" s="45"/>
      <c r="GP313" s="45"/>
      <c r="GQ313" s="45"/>
      <c r="GR313" s="45"/>
      <c r="GS313" s="45"/>
      <c r="GT313" s="45"/>
      <c r="GU313" s="45"/>
      <c r="GV313" s="45"/>
      <c r="GW313" s="45"/>
      <c r="GX313" s="45"/>
      <c r="GY313" s="45"/>
      <c r="GZ313" s="45"/>
      <c r="HA313" s="45"/>
      <c r="HB313" s="45"/>
      <c r="HC313" s="45"/>
      <c r="HD313" s="45"/>
      <c r="HE313" s="45"/>
      <c r="HF313" s="45"/>
      <c r="HG313" s="45"/>
      <c r="HH313" s="45"/>
      <c r="HI313" s="45"/>
      <c r="HJ313" s="45"/>
      <c r="HK313" s="45"/>
      <c r="HL313" s="45"/>
      <c r="HM313" s="45"/>
      <c r="HN313" s="45"/>
      <c r="HO313" s="45"/>
      <c r="HP313" s="45"/>
      <c r="HQ313" s="45"/>
      <c r="HR313" s="45"/>
      <c r="HS313" s="45"/>
      <c r="HT313" s="45"/>
      <c r="HU313" s="45"/>
      <c r="HV313" s="45"/>
      <c r="HW313" s="45"/>
      <c r="HX313" s="45"/>
      <c r="HY313" s="45"/>
      <c r="HZ313" s="45"/>
      <c r="IA313" s="45"/>
      <c r="IB313" s="45"/>
      <c r="IC313" s="45"/>
      <c r="ID313" s="45"/>
      <c r="IE313" s="45"/>
      <c r="IF313" s="45"/>
      <c r="IG313" s="45"/>
      <c r="IH313" s="45"/>
      <c r="II313" s="45"/>
      <c r="IJ313" s="45"/>
      <c r="IK313" s="45"/>
      <c r="IL313" s="45"/>
      <c r="IM313" s="45"/>
      <c r="IN313" s="45"/>
      <c r="IO313" s="45"/>
      <c r="IP313" s="45"/>
      <c r="IQ313" s="45"/>
      <c r="IR313" s="45"/>
      <c r="IS313" s="45"/>
      <c r="IT313" s="45"/>
      <c r="IU313" s="45"/>
      <c r="IV313" s="45"/>
      <c r="IW313" s="45"/>
      <c r="IX313" s="45"/>
    </row>
    <row r="314" spans="2:258" x14ac:dyDescent="0.25">
      <c r="B314" s="106"/>
      <c r="C314" s="98" t="s">
        <v>13</v>
      </c>
      <c r="D314" s="99" t="s">
        <v>24</v>
      </c>
      <c r="E314" s="100"/>
      <c r="F314" s="100"/>
      <c r="G314" s="105"/>
      <c r="I314" s="1" t="str">
        <f t="shared" ref="I314:I318" si="591">+IF(AND(G314&lt;=$K$10,G314&gt;0),"x"," ")</f>
        <v xml:space="preserve"> </v>
      </c>
      <c r="J314" s="4"/>
      <c r="K314" s="4"/>
      <c r="L314" s="11"/>
      <c r="N314" s="25" t="str">
        <f t="shared" ref="N314:N318" si="592">+IF(AND(G314&lt;=$P$10,G314&gt;0),IF(G314&lt;=$K$10,IF(J314="x","cumplida","vencida"),"x")," ")</f>
        <v xml:space="preserve"> </v>
      </c>
      <c r="O314" s="4" t="str">
        <f t="shared" ref="O314:O318" si="593">+IF(N314="cumplida","x"," ")</f>
        <v xml:space="preserve"> </v>
      </c>
      <c r="P314" s="4"/>
      <c r="Q314" s="11"/>
      <c r="S314" s="25" t="str">
        <f t="shared" ref="S314:S318" si="594">+IF(N314="cumplida","cumplida",IF(OR(N314="vencida",N314="x"),IF(O314="x","cumplida","vencida"),IF(G314&gt;0,"x","")))</f>
        <v/>
      </c>
      <c r="T314" s="4" t="str">
        <f t="shared" ref="T314:T318" si="595">+IF(S314="cumplida","x"," ")</f>
        <v xml:space="preserve"> </v>
      </c>
      <c r="U314" s="4"/>
      <c r="V314" s="11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  <c r="BP314" s="45"/>
      <c r="BQ314" s="45"/>
      <c r="BR314" s="45"/>
      <c r="BS314" s="45"/>
      <c r="BT314" s="45"/>
      <c r="BU314" s="45"/>
      <c r="BV314" s="45"/>
      <c r="BW314" s="45"/>
      <c r="BX314" s="45"/>
      <c r="BY314" s="45"/>
      <c r="BZ314" s="45"/>
      <c r="CA314" s="45"/>
      <c r="CB314" s="45"/>
      <c r="CC314" s="45"/>
      <c r="CD314" s="45"/>
      <c r="CE314" s="45"/>
      <c r="CF314" s="45"/>
      <c r="CG314" s="45"/>
      <c r="CH314" s="45"/>
      <c r="CI314" s="45"/>
      <c r="CJ314" s="45"/>
      <c r="CK314" s="45"/>
      <c r="CL314" s="45"/>
      <c r="CM314" s="45"/>
      <c r="CN314" s="45"/>
      <c r="CO314" s="45"/>
      <c r="CP314" s="45"/>
      <c r="CQ314" s="45"/>
      <c r="CR314" s="45"/>
      <c r="CS314" s="45"/>
      <c r="CT314" s="45"/>
      <c r="CU314" s="45"/>
      <c r="CV314" s="45"/>
      <c r="CW314" s="45"/>
      <c r="CX314" s="45"/>
      <c r="CY314" s="45"/>
      <c r="CZ314" s="45"/>
      <c r="DA314" s="45"/>
      <c r="DB314" s="45"/>
      <c r="DC314" s="45"/>
      <c r="DD314" s="45"/>
      <c r="DE314" s="45"/>
      <c r="DF314" s="45"/>
      <c r="DG314" s="45"/>
      <c r="DH314" s="45"/>
      <c r="DI314" s="45"/>
      <c r="DJ314" s="45"/>
      <c r="DK314" s="45"/>
      <c r="DL314" s="45"/>
      <c r="DM314" s="45"/>
      <c r="DN314" s="45"/>
      <c r="DO314" s="45"/>
      <c r="DP314" s="45"/>
      <c r="DQ314" s="45"/>
      <c r="DR314" s="45"/>
      <c r="DS314" s="45"/>
      <c r="DT314" s="45"/>
      <c r="DU314" s="45"/>
      <c r="DV314" s="45"/>
      <c r="DW314" s="45"/>
      <c r="DX314" s="45"/>
      <c r="DY314" s="45"/>
      <c r="DZ314" s="45"/>
      <c r="EA314" s="45"/>
      <c r="EB314" s="45"/>
      <c r="EC314" s="45"/>
      <c r="ED314" s="45"/>
      <c r="EE314" s="45"/>
      <c r="EF314" s="45"/>
      <c r="EG314" s="45"/>
      <c r="EH314" s="45"/>
      <c r="EI314" s="45"/>
      <c r="EJ314" s="45"/>
      <c r="EK314" s="45"/>
      <c r="EL314" s="45"/>
      <c r="EM314" s="45"/>
      <c r="EN314" s="45"/>
      <c r="EO314" s="45"/>
      <c r="EP314" s="45"/>
      <c r="EQ314" s="45"/>
      <c r="ER314" s="45"/>
      <c r="ES314" s="45"/>
      <c r="ET314" s="45"/>
      <c r="EU314" s="45"/>
      <c r="EV314" s="45"/>
      <c r="EW314" s="45"/>
      <c r="EX314" s="45"/>
      <c r="EY314" s="45"/>
      <c r="EZ314" s="45"/>
      <c r="FA314" s="45"/>
      <c r="FB314" s="45"/>
      <c r="FC314" s="45"/>
      <c r="FD314" s="45"/>
      <c r="FE314" s="45"/>
      <c r="FF314" s="45"/>
      <c r="FG314" s="45"/>
      <c r="FH314" s="45"/>
      <c r="FI314" s="45"/>
      <c r="FJ314" s="45"/>
      <c r="FK314" s="45"/>
      <c r="FL314" s="45"/>
      <c r="FM314" s="45"/>
      <c r="FN314" s="45"/>
      <c r="FO314" s="45"/>
      <c r="FP314" s="45"/>
      <c r="FQ314" s="45"/>
      <c r="FR314" s="45"/>
      <c r="FS314" s="45"/>
      <c r="FT314" s="45"/>
      <c r="FU314" s="45"/>
      <c r="FV314" s="45"/>
      <c r="FW314" s="45"/>
      <c r="FX314" s="45"/>
      <c r="FY314" s="45"/>
      <c r="FZ314" s="45"/>
      <c r="GA314" s="45"/>
      <c r="GB314" s="45"/>
      <c r="GC314" s="45"/>
      <c r="GD314" s="45"/>
      <c r="GE314" s="45"/>
      <c r="GF314" s="45"/>
      <c r="GG314" s="45"/>
      <c r="GH314" s="45"/>
      <c r="GI314" s="45"/>
      <c r="GJ314" s="45"/>
      <c r="GK314" s="45"/>
      <c r="GL314" s="45"/>
      <c r="GM314" s="45"/>
      <c r="GN314" s="45"/>
      <c r="GO314" s="45"/>
      <c r="GP314" s="45"/>
      <c r="GQ314" s="45"/>
      <c r="GR314" s="45"/>
      <c r="GS314" s="45"/>
      <c r="GT314" s="45"/>
      <c r="GU314" s="45"/>
      <c r="GV314" s="45"/>
      <c r="GW314" s="45"/>
      <c r="GX314" s="45"/>
      <c r="GY314" s="45"/>
      <c r="GZ314" s="45"/>
      <c r="HA314" s="45"/>
      <c r="HB314" s="45"/>
      <c r="HC314" s="45"/>
      <c r="HD314" s="45"/>
      <c r="HE314" s="45"/>
      <c r="HF314" s="45"/>
      <c r="HG314" s="45"/>
      <c r="HH314" s="45"/>
      <c r="HI314" s="45"/>
      <c r="HJ314" s="45"/>
      <c r="HK314" s="45"/>
      <c r="HL314" s="45"/>
      <c r="HM314" s="45"/>
      <c r="HN314" s="45"/>
      <c r="HO314" s="45"/>
      <c r="HP314" s="45"/>
      <c r="HQ314" s="45"/>
      <c r="HR314" s="45"/>
      <c r="HS314" s="45"/>
      <c r="HT314" s="45"/>
      <c r="HU314" s="45"/>
      <c r="HV314" s="45"/>
      <c r="HW314" s="45"/>
      <c r="HX314" s="45"/>
      <c r="HY314" s="45"/>
      <c r="HZ314" s="45"/>
      <c r="IA314" s="45"/>
      <c r="IB314" s="45"/>
      <c r="IC314" s="45"/>
      <c r="ID314" s="45"/>
      <c r="IE314" s="45"/>
      <c r="IF314" s="45"/>
      <c r="IG314" s="45"/>
      <c r="IH314" s="45"/>
      <c r="II314" s="45"/>
      <c r="IJ314" s="45"/>
      <c r="IK314" s="45"/>
      <c r="IL314" s="45"/>
      <c r="IM314" s="45"/>
      <c r="IN314" s="45"/>
      <c r="IO314" s="45"/>
      <c r="IP314" s="45"/>
      <c r="IQ314" s="45"/>
      <c r="IR314" s="45"/>
      <c r="IS314" s="45"/>
      <c r="IT314" s="45"/>
      <c r="IU314" s="45"/>
      <c r="IV314" s="45"/>
      <c r="IW314" s="45"/>
      <c r="IX314" s="45"/>
    </row>
    <row r="315" spans="2:258" x14ac:dyDescent="0.25">
      <c r="B315" s="106"/>
      <c r="C315" s="98" t="s">
        <v>14</v>
      </c>
      <c r="D315" s="99" t="s">
        <v>25</v>
      </c>
      <c r="E315" s="100"/>
      <c r="F315" s="100"/>
      <c r="G315" s="105"/>
      <c r="I315" s="1" t="str">
        <f t="shared" si="591"/>
        <v xml:space="preserve"> </v>
      </c>
      <c r="J315" s="4"/>
      <c r="K315" s="4"/>
      <c r="L315" s="11"/>
      <c r="N315" s="25" t="str">
        <f t="shared" si="592"/>
        <v xml:space="preserve"> </v>
      </c>
      <c r="O315" s="4" t="str">
        <f t="shared" si="593"/>
        <v xml:space="preserve"> </v>
      </c>
      <c r="P315" s="4"/>
      <c r="Q315" s="11"/>
      <c r="S315" s="25" t="str">
        <f t="shared" si="594"/>
        <v/>
      </c>
      <c r="T315" s="4" t="str">
        <f t="shared" si="595"/>
        <v xml:space="preserve"> </v>
      </c>
      <c r="U315" s="4"/>
      <c r="V315" s="11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  <c r="BP315" s="45"/>
      <c r="BQ315" s="45"/>
      <c r="BR315" s="45"/>
      <c r="BS315" s="45"/>
      <c r="BT315" s="45"/>
      <c r="BU315" s="45"/>
      <c r="BV315" s="45"/>
      <c r="BW315" s="45"/>
      <c r="BX315" s="45"/>
      <c r="BY315" s="45"/>
      <c r="BZ315" s="45"/>
      <c r="CA315" s="45"/>
      <c r="CB315" s="45"/>
      <c r="CC315" s="45"/>
      <c r="CD315" s="45"/>
      <c r="CE315" s="45"/>
      <c r="CF315" s="45"/>
      <c r="CG315" s="45"/>
      <c r="CH315" s="45"/>
      <c r="CI315" s="45"/>
      <c r="CJ315" s="45"/>
      <c r="CK315" s="45"/>
      <c r="CL315" s="45"/>
      <c r="CM315" s="45"/>
      <c r="CN315" s="45"/>
      <c r="CO315" s="45"/>
      <c r="CP315" s="45"/>
      <c r="CQ315" s="45"/>
      <c r="CR315" s="45"/>
      <c r="CS315" s="45"/>
      <c r="CT315" s="45"/>
      <c r="CU315" s="45"/>
      <c r="CV315" s="45"/>
      <c r="CW315" s="45"/>
      <c r="CX315" s="45"/>
      <c r="CY315" s="45"/>
      <c r="CZ315" s="45"/>
      <c r="DA315" s="45"/>
      <c r="DB315" s="45"/>
      <c r="DC315" s="45"/>
      <c r="DD315" s="45"/>
      <c r="DE315" s="45"/>
      <c r="DF315" s="45"/>
      <c r="DG315" s="45"/>
      <c r="DH315" s="45"/>
      <c r="DI315" s="45"/>
      <c r="DJ315" s="45"/>
      <c r="DK315" s="45"/>
      <c r="DL315" s="45"/>
      <c r="DM315" s="45"/>
      <c r="DN315" s="45"/>
      <c r="DO315" s="45"/>
      <c r="DP315" s="45"/>
      <c r="DQ315" s="45"/>
      <c r="DR315" s="45"/>
      <c r="DS315" s="45"/>
      <c r="DT315" s="45"/>
      <c r="DU315" s="45"/>
      <c r="DV315" s="45"/>
      <c r="DW315" s="45"/>
      <c r="DX315" s="45"/>
      <c r="DY315" s="45"/>
      <c r="DZ315" s="45"/>
      <c r="EA315" s="45"/>
      <c r="EB315" s="45"/>
      <c r="EC315" s="45"/>
      <c r="ED315" s="45"/>
      <c r="EE315" s="45"/>
      <c r="EF315" s="45"/>
      <c r="EG315" s="45"/>
      <c r="EH315" s="45"/>
      <c r="EI315" s="45"/>
      <c r="EJ315" s="45"/>
      <c r="EK315" s="45"/>
      <c r="EL315" s="45"/>
      <c r="EM315" s="45"/>
      <c r="EN315" s="45"/>
      <c r="EO315" s="45"/>
      <c r="EP315" s="45"/>
      <c r="EQ315" s="45"/>
      <c r="ER315" s="45"/>
      <c r="ES315" s="45"/>
      <c r="ET315" s="45"/>
      <c r="EU315" s="45"/>
      <c r="EV315" s="45"/>
      <c r="EW315" s="45"/>
      <c r="EX315" s="45"/>
      <c r="EY315" s="45"/>
      <c r="EZ315" s="45"/>
      <c r="FA315" s="45"/>
      <c r="FB315" s="45"/>
      <c r="FC315" s="45"/>
      <c r="FD315" s="45"/>
      <c r="FE315" s="45"/>
      <c r="FF315" s="45"/>
      <c r="FG315" s="45"/>
      <c r="FH315" s="45"/>
      <c r="FI315" s="45"/>
      <c r="FJ315" s="45"/>
      <c r="FK315" s="45"/>
      <c r="FL315" s="45"/>
      <c r="FM315" s="45"/>
      <c r="FN315" s="45"/>
      <c r="FO315" s="45"/>
      <c r="FP315" s="45"/>
      <c r="FQ315" s="45"/>
      <c r="FR315" s="45"/>
      <c r="FS315" s="45"/>
      <c r="FT315" s="45"/>
      <c r="FU315" s="45"/>
      <c r="FV315" s="45"/>
      <c r="FW315" s="45"/>
      <c r="FX315" s="45"/>
      <c r="FY315" s="45"/>
      <c r="FZ315" s="45"/>
      <c r="GA315" s="45"/>
      <c r="GB315" s="45"/>
      <c r="GC315" s="45"/>
      <c r="GD315" s="45"/>
      <c r="GE315" s="45"/>
      <c r="GF315" s="45"/>
      <c r="GG315" s="45"/>
      <c r="GH315" s="45"/>
      <c r="GI315" s="45"/>
      <c r="GJ315" s="45"/>
      <c r="GK315" s="45"/>
      <c r="GL315" s="45"/>
      <c r="GM315" s="45"/>
      <c r="GN315" s="45"/>
      <c r="GO315" s="45"/>
      <c r="GP315" s="45"/>
      <c r="GQ315" s="45"/>
      <c r="GR315" s="45"/>
      <c r="GS315" s="45"/>
      <c r="GT315" s="45"/>
      <c r="GU315" s="45"/>
      <c r="GV315" s="45"/>
      <c r="GW315" s="45"/>
      <c r="GX315" s="45"/>
      <c r="GY315" s="45"/>
      <c r="GZ315" s="45"/>
      <c r="HA315" s="45"/>
      <c r="HB315" s="45"/>
      <c r="HC315" s="45"/>
      <c r="HD315" s="45"/>
      <c r="HE315" s="45"/>
      <c r="HF315" s="45"/>
      <c r="HG315" s="45"/>
      <c r="HH315" s="45"/>
      <c r="HI315" s="45"/>
      <c r="HJ315" s="45"/>
      <c r="HK315" s="45"/>
      <c r="HL315" s="45"/>
      <c r="HM315" s="45"/>
      <c r="HN315" s="45"/>
      <c r="HO315" s="45"/>
      <c r="HP315" s="45"/>
      <c r="HQ315" s="45"/>
      <c r="HR315" s="45"/>
      <c r="HS315" s="45"/>
      <c r="HT315" s="45"/>
      <c r="HU315" s="45"/>
      <c r="HV315" s="45"/>
      <c r="HW315" s="45"/>
      <c r="HX315" s="45"/>
      <c r="HY315" s="45"/>
      <c r="HZ315" s="45"/>
      <c r="IA315" s="45"/>
      <c r="IB315" s="45"/>
      <c r="IC315" s="45"/>
      <c r="ID315" s="45"/>
      <c r="IE315" s="45"/>
      <c r="IF315" s="45"/>
      <c r="IG315" s="45"/>
      <c r="IH315" s="45"/>
      <c r="II315" s="45"/>
      <c r="IJ315" s="45"/>
      <c r="IK315" s="45"/>
      <c r="IL315" s="45"/>
      <c r="IM315" s="45"/>
      <c r="IN315" s="45"/>
      <c r="IO315" s="45"/>
      <c r="IP315" s="45"/>
      <c r="IQ315" s="45"/>
      <c r="IR315" s="45"/>
      <c r="IS315" s="45"/>
      <c r="IT315" s="45"/>
      <c r="IU315" s="45"/>
      <c r="IV315" s="45"/>
      <c r="IW315" s="45"/>
      <c r="IX315" s="45"/>
    </row>
    <row r="316" spans="2:258" x14ac:dyDescent="0.25">
      <c r="B316" s="106"/>
      <c r="C316" s="98" t="s">
        <v>15</v>
      </c>
      <c r="D316" s="99" t="s">
        <v>26</v>
      </c>
      <c r="E316" s="100"/>
      <c r="F316" s="100"/>
      <c r="G316" s="105"/>
      <c r="I316" s="1" t="str">
        <f t="shared" si="591"/>
        <v xml:space="preserve"> </v>
      </c>
      <c r="J316" s="4"/>
      <c r="K316" s="4"/>
      <c r="L316" s="11"/>
      <c r="N316" s="25" t="str">
        <f t="shared" si="592"/>
        <v xml:space="preserve"> </v>
      </c>
      <c r="O316" s="4" t="str">
        <f t="shared" si="593"/>
        <v xml:space="preserve"> </v>
      </c>
      <c r="P316" s="4"/>
      <c r="Q316" s="11"/>
      <c r="S316" s="25" t="str">
        <f t="shared" si="594"/>
        <v/>
      </c>
      <c r="T316" s="4" t="str">
        <f t="shared" si="595"/>
        <v xml:space="preserve"> </v>
      </c>
      <c r="U316" s="4"/>
      <c r="V316" s="11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5"/>
      <c r="DD316" s="45"/>
      <c r="DE316" s="45"/>
      <c r="DF316" s="45"/>
      <c r="DG316" s="45"/>
      <c r="DH316" s="45"/>
      <c r="DI316" s="45"/>
      <c r="DJ316" s="45"/>
      <c r="DK316" s="45"/>
      <c r="DL316" s="45"/>
      <c r="DM316" s="45"/>
      <c r="DN316" s="45"/>
      <c r="DO316" s="45"/>
      <c r="DP316" s="45"/>
      <c r="DQ316" s="45"/>
      <c r="DR316" s="45"/>
      <c r="DS316" s="45"/>
      <c r="DT316" s="45"/>
      <c r="DU316" s="45"/>
      <c r="DV316" s="45"/>
      <c r="DW316" s="45"/>
      <c r="DX316" s="45"/>
      <c r="DY316" s="45"/>
      <c r="DZ316" s="45"/>
      <c r="EA316" s="45"/>
      <c r="EB316" s="45"/>
      <c r="EC316" s="45"/>
      <c r="ED316" s="45"/>
      <c r="EE316" s="45"/>
      <c r="EF316" s="45"/>
      <c r="EG316" s="45"/>
      <c r="EH316" s="45"/>
      <c r="EI316" s="45"/>
      <c r="EJ316" s="45"/>
      <c r="EK316" s="45"/>
      <c r="EL316" s="45"/>
      <c r="EM316" s="45"/>
      <c r="EN316" s="45"/>
      <c r="EO316" s="45"/>
      <c r="EP316" s="45"/>
      <c r="EQ316" s="45"/>
      <c r="ER316" s="45"/>
      <c r="ES316" s="45"/>
      <c r="ET316" s="45"/>
      <c r="EU316" s="45"/>
      <c r="EV316" s="45"/>
      <c r="EW316" s="45"/>
      <c r="EX316" s="45"/>
      <c r="EY316" s="45"/>
      <c r="EZ316" s="45"/>
      <c r="FA316" s="45"/>
      <c r="FB316" s="45"/>
      <c r="FC316" s="45"/>
      <c r="FD316" s="45"/>
      <c r="FE316" s="45"/>
      <c r="FF316" s="45"/>
      <c r="FG316" s="45"/>
      <c r="FH316" s="45"/>
      <c r="FI316" s="45"/>
      <c r="FJ316" s="45"/>
      <c r="FK316" s="45"/>
      <c r="FL316" s="45"/>
      <c r="FM316" s="45"/>
      <c r="FN316" s="45"/>
      <c r="FO316" s="45"/>
      <c r="FP316" s="45"/>
      <c r="FQ316" s="45"/>
      <c r="FR316" s="45"/>
      <c r="FS316" s="45"/>
      <c r="FT316" s="45"/>
      <c r="FU316" s="45"/>
      <c r="FV316" s="45"/>
      <c r="FW316" s="45"/>
      <c r="FX316" s="45"/>
      <c r="FY316" s="45"/>
      <c r="FZ316" s="45"/>
      <c r="GA316" s="45"/>
      <c r="GB316" s="45"/>
      <c r="GC316" s="45"/>
      <c r="GD316" s="45"/>
      <c r="GE316" s="45"/>
      <c r="GF316" s="45"/>
      <c r="GG316" s="45"/>
      <c r="GH316" s="45"/>
      <c r="GI316" s="45"/>
      <c r="GJ316" s="45"/>
      <c r="GK316" s="45"/>
      <c r="GL316" s="45"/>
      <c r="GM316" s="45"/>
      <c r="GN316" s="45"/>
      <c r="GO316" s="45"/>
      <c r="GP316" s="45"/>
      <c r="GQ316" s="45"/>
      <c r="GR316" s="45"/>
      <c r="GS316" s="45"/>
      <c r="GT316" s="45"/>
      <c r="GU316" s="45"/>
      <c r="GV316" s="45"/>
      <c r="GW316" s="45"/>
      <c r="GX316" s="45"/>
      <c r="GY316" s="45"/>
      <c r="GZ316" s="45"/>
      <c r="HA316" s="45"/>
      <c r="HB316" s="45"/>
      <c r="HC316" s="45"/>
      <c r="HD316" s="45"/>
      <c r="HE316" s="45"/>
      <c r="HF316" s="45"/>
      <c r="HG316" s="45"/>
      <c r="HH316" s="45"/>
      <c r="HI316" s="45"/>
      <c r="HJ316" s="45"/>
      <c r="HK316" s="45"/>
      <c r="HL316" s="45"/>
      <c r="HM316" s="45"/>
      <c r="HN316" s="45"/>
      <c r="HO316" s="45"/>
      <c r="HP316" s="45"/>
      <c r="HQ316" s="45"/>
      <c r="HR316" s="45"/>
      <c r="HS316" s="45"/>
      <c r="HT316" s="45"/>
      <c r="HU316" s="45"/>
      <c r="HV316" s="45"/>
      <c r="HW316" s="45"/>
      <c r="HX316" s="45"/>
      <c r="HY316" s="45"/>
      <c r="HZ316" s="45"/>
      <c r="IA316" s="45"/>
      <c r="IB316" s="45"/>
      <c r="IC316" s="45"/>
      <c r="ID316" s="45"/>
      <c r="IE316" s="45"/>
      <c r="IF316" s="45"/>
      <c r="IG316" s="45"/>
      <c r="IH316" s="45"/>
      <c r="II316" s="45"/>
      <c r="IJ316" s="45"/>
      <c r="IK316" s="45"/>
      <c r="IL316" s="45"/>
      <c r="IM316" s="45"/>
      <c r="IN316" s="45"/>
      <c r="IO316" s="45"/>
      <c r="IP316" s="45"/>
      <c r="IQ316" s="45"/>
      <c r="IR316" s="45"/>
      <c r="IS316" s="45"/>
      <c r="IT316" s="45"/>
      <c r="IU316" s="45"/>
      <c r="IV316" s="45"/>
      <c r="IW316" s="45"/>
      <c r="IX316" s="45"/>
    </row>
    <row r="317" spans="2:258" x14ac:dyDescent="0.25">
      <c r="B317" s="106"/>
      <c r="C317" s="102" t="s">
        <v>12</v>
      </c>
      <c r="D317" s="103" t="s">
        <v>12</v>
      </c>
      <c r="E317" s="100"/>
      <c r="F317" s="100"/>
      <c r="G317" s="105"/>
      <c r="I317" s="1" t="str">
        <f t="shared" si="591"/>
        <v xml:space="preserve"> </v>
      </c>
      <c r="J317" s="4"/>
      <c r="K317" s="4"/>
      <c r="L317" s="11"/>
      <c r="N317" s="25" t="str">
        <f t="shared" si="592"/>
        <v xml:space="preserve"> </v>
      </c>
      <c r="O317" s="4" t="str">
        <f t="shared" si="593"/>
        <v xml:space="preserve"> </v>
      </c>
      <c r="P317" s="4"/>
      <c r="Q317" s="11"/>
      <c r="S317" s="25" t="str">
        <f t="shared" si="594"/>
        <v/>
      </c>
      <c r="T317" s="4" t="str">
        <f t="shared" si="595"/>
        <v xml:space="preserve"> </v>
      </c>
      <c r="U317" s="4"/>
      <c r="V317" s="11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/>
      <c r="CG317" s="45"/>
      <c r="CH317" s="45"/>
      <c r="CI317" s="45"/>
      <c r="CJ317" s="45"/>
      <c r="CK317" s="45"/>
      <c r="CL317" s="45"/>
      <c r="CM317" s="45"/>
      <c r="CN317" s="45"/>
      <c r="CO317" s="45"/>
      <c r="CP317" s="45"/>
      <c r="CQ317" s="45"/>
      <c r="CR317" s="45"/>
      <c r="CS317" s="45"/>
      <c r="CT317" s="45"/>
      <c r="CU317" s="45"/>
      <c r="CV317" s="45"/>
      <c r="CW317" s="45"/>
      <c r="CX317" s="45"/>
      <c r="CY317" s="45"/>
      <c r="CZ317" s="45"/>
      <c r="DA317" s="45"/>
      <c r="DB317" s="45"/>
      <c r="DC317" s="45"/>
      <c r="DD317" s="45"/>
      <c r="DE317" s="45"/>
      <c r="DF317" s="45"/>
      <c r="DG317" s="45"/>
      <c r="DH317" s="45"/>
      <c r="DI317" s="45"/>
      <c r="DJ317" s="45"/>
      <c r="DK317" s="45"/>
      <c r="DL317" s="45"/>
      <c r="DM317" s="45"/>
      <c r="DN317" s="45"/>
      <c r="DO317" s="45"/>
      <c r="DP317" s="45"/>
      <c r="DQ317" s="45"/>
      <c r="DR317" s="45"/>
      <c r="DS317" s="45"/>
      <c r="DT317" s="45"/>
      <c r="DU317" s="45"/>
      <c r="DV317" s="45"/>
      <c r="DW317" s="45"/>
      <c r="DX317" s="45"/>
      <c r="DY317" s="45"/>
      <c r="DZ317" s="45"/>
      <c r="EA317" s="45"/>
      <c r="EB317" s="45"/>
      <c r="EC317" s="45"/>
      <c r="ED317" s="45"/>
      <c r="EE317" s="45"/>
      <c r="EF317" s="45"/>
      <c r="EG317" s="45"/>
      <c r="EH317" s="45"/>
      <c r="EI317" s="45"/>
      <c r="EJ317" s="45"/>
      <c r="EK317" s="45"/>
      <c r="EL317" s="45"/>
      <c r="EM317" s="45"/>
      <c r="EN317" s="45"/>
      <c r="EO317" s="45"/>
      <c r="EP317" s="45"/>
      <c r="EQ317" s="45"/>
      <c r="ER317" s="45"/>
      <c r="ES317" s="45"/>
      <c r="ET317" s="45"/>
      <c r="EU317" s="45"/>
      <c r="EV317" s="45"/>
      <c r="EW317" s="45"/>
      <c r="EX317" s="45"/>
      <c r="EY317" s="45"/>
      <c r="EZ317" s="45"/>
      <c r="FA317" s="45"/>
      <c r="FB317" s="45"/>
      <c r="FC317" s="45"/>
      <c r="FD317" s="45"/>
      <c r="FE317" s="45"/>
      <c r="FF317" s="45"/>
      <c r="FG317" s="45"/>
      <c r="FH317" s="45"/>
      <c r="FI317" s="45"/>
      <c r="FJ317" s="45"/>
      <c r="FK317" s="45"/>
      <c r="FL317" s="45"/>
      <c r="FM317" s="45"/>
      <c r="FN317" s="45"/>
      <c r="FO317" s="45"/>
      <c r="FP317" s="45"/>
      <c r="FQ317" s="45"/>
      <c r="FR317" s="45"/>
      <c r="FS317" s="45"/>
      <c r="FT317" s="45"/>
      <c r="FU317" s="45"/>
      <c r="FV317" s="45"/>
      <c r="FW317" s="45"/>
      <c r="FX317" s="45"/>
      <c r="FY317" s="45"/>
      <c r="FZ317" s="45"/>
      <c r="GA317" s="45"/>
      <c r="GB317" s="45"/>
      <c r="GC317" s="45"/>
      <c r="GD317" s="45"/>
      <c r="GE317" s="45"/>
      <c r="GF317" s="45"/>
      <c r="GG317" s="45"/>
      <c r="GH317" s="45"/>
      <c r="GI317" s="45"/>
      <c r="GJ317" s="45"/>
      <c r="GK317" s="45"/>
      <c r="GL317" s="45"/>
      <c r="GM317" s="45"/>
      <c r="GN317" s="45"/>
      <c r="GO317" s="45"/>
      <c r="GP317" s="45"/>
      <c r="GQ317" s="45"/>
      <c r="GR317" s="45"/>
      <c r="GS317" s="45"/>
      <c r="GT317" s="45"/>
      <c r="GU317" s="45"/>
      <c r="GV317" s="45"/>
      <c r="GW317" s="45"/>
      <c r="GX317" s="45"/>
      <c r="GY317" s="45"/>
      <c r="GZ317" s="45"/>
      <c r="HA317" s="45"/>
      <c r="HB317" s="45"/>
      <c r="HC317" s="45"/>
      <c r="HD317" s="45"/>
      <c r="HE317" s="45"/>
      <c r="HF317" s="45"/>
      <c r="HG317" s="45"/>
      <c r="HH317" s="45"/>
      <c r="HI317" s="45"/>
      <c r="HJ317" s="45"/>
      <c r="HK317" s="45"/>
      <c r="HL317" s="45"/>
      <c r="HM317" s="45"/>
      <c r="HN317" s="45"/>
      <c r="HO317" s="45"/>
      <c r="HP317" s="45"/>
      <c r="HQ317" s="45"/>
      <c r="HR317" s="45"/>
      <c r="HS317" s="45"/>
      <c r="HT317" s="45"/>
      <c r="HU317" s="45"/>
      <c r="HV317" s="45"/>
      <c r="HW317" s="45"/>
      <c r="HX317" s="45"/>
      <c r="HY317" s="45"/>
      <c r="HZ317" s="45"/>
      <c r="IA317" s="45"/>
      <c r="IB317" s="45"/>
      <c r="IC317" s="45"/>
      <c r="ID317" s="45"/>
      <c r="IE317" s="45"/>
      <c r="IF317" s="45"/>
      <c r="IG317" s="45"/>
      <c r="IH317" s="45"/>
      <c r="II317" s="45"/>
      <c r="IJ317" s="45"/>
      <c r="IK317" s="45"/>
      <c r="IL317" s="45"/>
      <c r="IM317" s="45"/>
      <c r="IN317" s="45"/>
      <c r="IO317" s="45"/>
      <c r="IP317" s="45"/>
      <c r="IQ317" s="45"/>
      <c r="IR317" s="45"/>
      <c r="IS317" s="45"/>
      <c r="IT317" s="45"/>
      <c r="IU317" s="45"/>
      <c r="IV317" s="45"/>
      <c r="IW317" s="45"/>
      <c r="IX317" s="45"/>
    </row>
    <row r="318" spans="2:258" x14ac:dyDescent="0.25">
      <c r="B318" s="106"/>
      <c r="C318" s="102"/>
      <c r="D318" s="103"/>
      <c r="E318" s="100"/>
      <c r="F318" s="100"/>
      <c r="G318" s="105"/>
      <c r="I318" s="1" t="str">
        <f t="shared" si="591"/>
        <v xml:space="preserve"> </v>
      </c>
      <c r="J318" s="4"/>
      <c r="K318" s="4"/>
      <c r="L318" s="11"/>
      <c r="N318" s="25" t="str">
        <f t="shared" si="592"/>
        <v xml:space="preserve"> </v>
      </c>
      <c r="O318" s="4" t="str">
        <f t="shared" si="593"/>
        <v xml:space="preserve"> </v>
      </c>
      <c r="P318" s="4"/>
      <c r="Q318" s="11"/>
      <c r="S318" s="25" t="str">
        <f t="shared" si="594"/>
        <v/>
      </c>
      <c r="T318" s="4" t="str">
        <f t="shared" si="595"/>
        <v xml:space="preserve"> </v>
      </c>
      <c r="U318" s="4"/>
      <c r="V318" s="11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  <c r="BP318" s="45"/>
      <c r="BQ318" s="45"/>
      <c r="BR318" s="45"/>
      <c r="BS318" s="45"/>
      <c r="BT318" s="45"/>
      <c r="BU318" s="45"/>
      <c r="BV318" s="45"/>
      <c r="BW318" s="45"/>
      <c r="BX318" s="45"/>
      <c r="BY318" s="45"/>
      <c r="BZ318" s="45"/>
      <c r="CA318" s="45"/>
      <c r="CB318" s="45"/>
      <c r="CC318" s="45"/>
      <c r="CD318" s="45"/>
      <c r="CE318" s="45"/>
      <c r="CF318" s="45"/>
      <c r="CG318" s="45"/>
      <c r="CH318" s="45"/>
      <c r="CI318" s="45"/>
      <c r="CJ318" s="45"/>
      <c r="CK318" s="45"/>
      <c r="CL318" s="45"/>
      <c r="CM318" s="45"/>
      <c r="CN318" s="45"/>
      <c r="CO318" s="45"/>
      <c r="CP318" s="45"/>
      <c r="CQ318" s="45"/>
      <c r="CR318" s="45"/>
      <c r="CS318" s="45"/>
      <c r="CT318" s="45"/>
      <c r="CU318" s="45"/>
      <c r="CV318" s="45"/>
      <c r="CW318" s="45"/>
      <c r="CX318" s="45"/>
      <c r="CY318" s="45"/>
      <c r="CZ318" s="45"/>
      <c r="DA318" s="45"/>
      <c r="DB318" s="45"/>
      <c r="DC318" s="45"/>
      <c r="DD318" s="45"/>
      <c r="DE318" s="45"/>
      <c r="DF318" s="45"/>
      <c r="DG318" s="45"/>
      <c r="DH318" s="45"/>
      <c r="DI318" s="45"/>
      <c r="DJ318" s="45"/>
      <c r="DK318" s="45"/>
      <c r="DL318" s="45"/>
      <c r="DM318" s="45"/>
      <c r="DN318" s="45"/>
      <c r="DO318" s="45"/>
      <c r="DP318" s="45"/>
      <c r="DQ318" s="45"/>
      <c r="DR318" s="45"/>
      <c r="DS318" s="45"/>
      <c r="DT318" s="45"/>
      <c r="DU318" s="45"/>
      <c r="DV318" s="45"/>
      <c r="DW318" s="45"/>
      <c r="DX318" s="45"/>
      <c r="DY318" s="45"/>
      <c r="DZ318" s="45"/>
      <c r="EA318" s="45"/>
      <c r="EB318" s="45"/>
      <c r="EC318" s="45"/>
      <c r="ED318" s="45"/>
      <c r="EE318" s="45"/>
      <c r="EF318" s="45"/>
      <c r="EG318" s="45"/>
      <c r="EH318" s="45"/>
      <c r="EI318" s="45"/>
      <c r="EJ318" s="45"/>
      <c r="EK318" s="45"/>
      <c r="EL318" s="45"/>
      <c r="EM318" s="45"/>
      <c r="EN318" s="45"/>
      <c r="EO318" s="45"/>
      <c r="EP318" s="45"/>
      <c r="EQ318" s="45"/>
      <c r="ER318" s="45"/>
      <c r="ES318" s="45"/>
      <c r="ET318" s="45"/>
      <c r="EU318" s="45"/>
      <c r="EV318" s="45"/>
      <c r="EW318" s="45"/>
      <c r="EX318" s="45"/>
      <c r="EY318" s="45"/>
      <c r="EZ318" s="45"/>
      <c r="FA318" s="45"/>
      <c r="FB318" s="45"/>
      <c r="FC318" s="45"/>
      <c r="FD318" s="45"/>
      <c r="FE318" s="45"/>
      <c r="FF318" s="45"/>
      <c r="FG318" s="45"/>
      <c r="FH318" s="45"/>
      <c r="FI318" s="45"/>
      <c r="FJ318" s="45"/>
      <c r="FK318" s="45"/>
      <c r="FL318" s="45"/>
      <c r="FM318" s="45"/>
      <c r="FN318" s="45"/>
      <c r="FO318" s="45"/>
      <c r="FP318" s="45"/>
      <c r="FQ318" s="45"/>
      <c r="FR318" s="45"/>
      <c r="FS318" s="45"/>
      <c r="FT318" s="45"/>
      <c r="FU318" s="45"/>
      <c r="FV318" s="45"/>
      <c r="FW318" s="45"/>
      <c r="FX318" s="45"/>
      <c r="FY318" s="45"/>
      <c r="FZ318" s="45"/>
      <c r="GA318" s="45"/>
      <c r="GB318" s="45"/>
      <c r="GC318" s="45"/>
      <c r="GD318" s="45"/>
      <c r="GE318" s="45"/>
      <c r="GF318" s="45"/>
      <c r="GG318" s="45"/>
      <c r="GH318" s="45"/>
      <c r="GI318" s="45"/>
      <c r="GJ318" s="45"/>
      <c r="GK318" s="45"/>
      <c r="GL318" s="45"/>
      <c r="GM318" s="45"/>
      <c r="GN318" s="45"/>
      <c r="GO318" s="45"/>
      <c r="GP318" s="45"/>
      <c r="GQ318" s="45"/>
      <c r="GR318" s="45"/>
      <c r="GS318" s="45"/>
      <c r="GT318" s="45"/>
      <c r="GU318" s="45"/>
      <c r="GV318" s="45"/>
      <c r="GW318" s="45"/>
      <c r="GX318" s="45"/>
      <c r="GY318" s="45"/>
      <c r="GZ318" s="45"/>
      <c r="HA318" s="45"/>
      <c r="HB318" s="45"/>
      <c r="HC318" s="45"/>
      <c r="HD318" s="45"/>
      <c r="HE318" s="45"/>
      <c r="HF318" s="45"/>
      <c r="HG318" s="45"/>
      <c r="HH318" s="45"/>
      <c r="HI318" s="45"/>
      <c r="HJ318" s="45"/>
      <c r="HK318" s="45"/>
      <c r="HL318" s="45"/>
      <c r="HM318" s="45"/>
      <c r="HN318" s="45"/>
      <c r="HO318" s="45"/>
      <c r="HP318" s="45"/>
      <c r="HQ318" s="45"/>
      <c r="HR318" s="45"/>
      <c r="HS318" s="45"/>
      <c r="HT318" s="45"/>
      <c r="HU318" s="45"/>
      <c r="HV318" s="45"/>
      <c r="HW318" s="45"/>
      <c r="HX318" s="45"/>
      <c r="HY318" s="45"/>
      <c r="HZ318" s="45"/>
      <c r="IA318" s="45"/>
      <c r="IB318" s="45"/>
      <c r="IC318" s="45"/>
      <c r="ID318" s="45"/>
      <c r="IE318" s="45"/>
      <c r="IF318" s="45"/>
      <c r="IG318" s="45"/>
      <c r="IH318" s="45"/>
      <c r="II318" s="45"/>
      <c r="IJ318" s="45"/>
      <c r="IK318" s="45"/>
      <c r="IL318" s="45"/>
      <c r="IM318" s="45"/>
      <c r="IN318" s="45"/>
      <c r="IO318" s="45"/>
      <c r="IP318" s="45"/>
      <c r="IQ318" s="45"/>
      <c r="IR318" s="45"/>
      <c r="IS318" s="45"/>
      <c r="IT318" s="45"/>
      <c r="IU318" s="45"/>
      <c r="IV318" s="45"/>
      <c r="IW318" s="45"/>
      <c r="IX318" s="45"/>
    </row>
    <row r="319" spans="2:258" ht="25.5" x14ac:dyDescent="0.25">
      <c r="B319" s="106"/>
      <c r="C319" s="94">
        <v>2</v>
      </c>
      <c r="D319" s="95" t="s">
        <v>17</v>
      </c>
      <c r="E319" s="96"/>
      <c r="F319" s="96"/>
      <c r="G319" s="104"/>
      <c r="I319" s="20">
        <f t="shared" ref="I319" si="596">+COUNTIF(I320:I324,"=x")+COUNTIF(I320:I324,"=vencida")+COUNTIF(I320:I324,"=cumplida")</f>
        <v>0</v>
      </c>
      <c r="J319" s="21">
        <f t="shared" ref="J319" si="597">+COUNTIF(J320:J324,"=x")</f>
        <v>0</v>
      </c>
      <c r="K319" s="22" t="str">
        <f t="shared" ref="K319" si="598">IFERROR(+J319/I319,"No se programaron actividades relacionadas con este objetivo")</f>
        <v>No se programaron actividades relacionadas con este objetivo</v>
      </c>
      <c r="L319" s="26"/>
      <c r="N319" s="20">
        <f t="shared" ref="N319" si="599">+COUNTIF(N320:N324,"=x")+COUNTIF(N320:N324,"=vencida")+COUNTIF(N320:N324,"=cumplida")</f>
        <v>0</v>
      </c>
      <c r="O319" s="21">
        <f t="shared" ref="O319" si="600">+COUNTIF(O320:O324,"=x")+COUNTIF(O320:O324,"=Cumplida")</f>
        <v>0</v>
      </c>
      <c r="P319" s="22" t="str">
        <f t="shared" ref="P319" si="601">IF(N319=0,"No se programaron actividades relacionadas con este objetivo",O319/N319)</f>
        <v>No se programaron actividades relacionadas con este objetivo</v>
      </c>
      <c r="Q319" s="26"/>
      <c r="S319" s="20">
        <f t="shared" ref="S319" si="602">+COUNTIF(S320:S324,"=x")+COUNTIF(S320:S324,"=vencida")+COUNTIF(S320:S324,"=cumplida")</f>
        <v>0</v>
      </c>
      <c r="T319" s="21">
        <f t="shared" ref="T319" si="603">+COUNTIF(T320:T324,"=x")+COUNTIF(T320:T324,"=Cumplida")</f>
        <v>0</v>
      </c>
      <c r="U319" s="22" t="str">
        <f t="shared" ref="U319" si="604">IF(S319=0,"No se programaron actividades relacionadas con este objetivo",T319/S319)</f>
        <v>No se programaron actividades relacionadas con este objetivo</v>
      </c>
      <c r="V319" s="30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  <c r="BP319" s="45"/>
      <c r="BQ319" s="45"/>
      <c r="BR319" s="45"/>
      <c r="BS319" s="45"/>
      <c r="BT319" s="45"/>
      <c r="BU319" s="45"/>
      <c r="BV319" s="45"/>
      <c r="BW319" s="45"/>
      <c r="BX319" s="45"/>
      <c r="BY319" s="45"/>
      <c r="BZ319" s="45"/>
      <c r="CA319" s="45"/>
      <c r="CB319" s="45"/>
      <c r="CC319" s="45"/>
      <c r="CD319" s="45"/>
      <c r="CE319" s="45"/>
      <c r="CF319" s="45"/>
      <c r="CG319" s="45"/>
      <c r="CH319" s="45"/>
      <c r="CI319" s="45"/>
      <c r="CJ319" s="45"/>
      <c r="CK319" s="45"/>
      <c r="CL319" s="45"/>
      <c r="CM319" s="45"/>
      <c r="CN319" s="45"/>
      <c r="CO319" s="45"/>
      <c r="CP319" s="45"/>
      <c r="CQ319" s="45"/>
      <c r="CR319" s="45"/>
      <c r="CS319" s="45"/>
      <c r="CT319" s="45"/>
      <c r="CU319" s="45"/>
      <c r="CV319" s="45"/>
      <c r="CW319" s="45"/>
      <c r="CX319" s="45"/>
      <c r="CY319" s="45"/>
      <c r="CZ319" s="45"/>
      <c r="DA319" s="45"/>
      <c r="DB319" s="45"/>
      <c r="DC319" s="45"/>
      <c r="DD319" s="45"/>
      <c r="DE319" s="45"/>
      <c r="DF319" s="45"/>
      <c r="DG319" s="45"/>
      <c r="DH319" s="45"/>
      <c r="DI319" s="45"/>
      <c r="DJ319" s="45"/>
      <c r="DK319" s="45"/>
      <c r="DL319" s="45"/>
      <c r="DM319" s="45"/>
      <c r="DN319" s="45"/>
      <c r="DO319" s="45"/>
      <c r="DP319" s="45"/>
      <c r="DQ319" s="45"/>
      <c r="DR319" s="45"/>
      <c r="DS319" s="45"/>
      <c r="DT319" s="45"/>
      <c r="DU319" s="45"/>
      <c r="DV319" s="45"/>
      <c r="DW319" s="45"/>
      <c r="DX319" s="45"/>
      <c r="DY319" s="45"/>
      <c r="DZ319" s="45"/>
      <c r="EA319" s="45"/>
      <c r="EB319" s="45"/>
      <c r="EC319" s="45"/>
      <c r="ED319" s="45"/>
      <c r="EE319" s="45"/>
      <c r="EF319" s="45"/>
      <c r="EG319" s="45"/>
      <c r="EH319" s="45"/>
      <c r="EI319" s="45"/>
      <c r="EJ319" s="45"/>
      <c r="EK319" s="45"/>
      <c r="EL319" s="45"/>
      <c r="EM319" s="45"/>
      <c r="EN319" s="45"/>
      <c r="EO319" s="45"/>
      <c r="EP319" s="45"/>
      <c r="EQ319" s="45"/>
      <c r="ER319" s="45"/>
      <c r="ES319" s="45"/>
      <c r="ET319" s="45"/>
      <c r="EU319" s="45"/>
      <c r="EV319" s="45"/>
      <c r="EW319" s="45"/>
      <c r="EX319" s="45"/>
      <c r="EY319" s="45"/>
      <c r="EZ319" s="45"/>
      <c r="FA319" s="45"/>
      <c r="FB319" s="45"/>
      <c r="FC319" s="45"/>
      <c r="FD319" s="45"/>
      <c r="FE319" s="45"/>
      <c r="FF319" s="45"/>
      <c r="FG319" s="45"/>
      <c r="FH319" s="45"/>
      <c r="FI319" s="45"/>
      <c r="FJ319" s="45"/>
      <c r="FK319" s="45"/>
      <c r="FL319" s="45"/>
      <c r="FM319" s="45"/>
      <c r="FN319" s="45"/>
      <c r="FO319" s="45"/>
      <c r="FP319" s="45"/>
      <c r="FQ319" s="45"/>
      <c r="FR319" s="45"/>
      <c r="FS319" s="45"/>
      <c r="FT319" s="45"/>
      <c r="FU319" s="45"/>
      <c r="FV319" s="45"/>
      <c r="FW319" s="45"/>
      <c r="FX319" s="45"/>
      <c r="FY319" s="45"/>
      <c r="FZ319" s="45"/>
      <c r="GA319" s="45"/>
      <c r="GB319" s="45"/>
      <c r="GC319" s="45"/>
      <c r="GD319" s="45"/>
      <c r="GE319" s="45"/>
      <c r="GF319" s="45"/>
      <c r="GG319" s="45"/>
      <c r="GH319" s="45"/>
      <c r="GI319" s="45"/>
      <c r="GJ319" s="45"/>
      <c r="GK319" s="45"/>
      <c r="GL319" s="45"/>
      <c r="GM319" s="45"/>
      <c r="GN319" s="45"/>
      <c r="GO319" s="45"/>
      <c r="GP319" s="45"/>
      <c r="GQ319" s="45"/>
      <c r="GR319" s="45"/>
      <c r="GS319" s="45"/>
      <c r="GT319" s="45"/>
      <c r="GU319" s="45"/>
      <c r="GV319" s="45"/>
      <c r="GW319" s="45"/>
      <c r="GX319" s="45"/>
      <c r="GY319" s="45"/>
      <c r="GZ319" s="45"/>
      <c r="HA319" s="45"/>
      <c r="HB319" s="45"/>
      <c r="HC319" s="45"/>
      <c r="HD319" s="45"/>
      <c r="HE319" s="45"/>
      <c r="HF319" s="45"/>
      <c r="HG319" s="45"/>
      <c r="HH319" s="45"/>
      <c r="HI319" s="45"/>
      <c r="HJ319" s="45"/>
      <c r="HK319" s="45"/>
      <c r="HL319" s="45"/>
      <c r="HM319" s="45"/>
      <c r="HN319" s="45"/>
      <c r="HO319" s="45"/>
      <c r="HP319" s="45"/>
      <c r="HQ319" s="45"/>
      <c r="HR319" s="45"/>
      <c r="HS319" s="45"/>
      <c r="HT319" s="45"/>
      <c r="HU319" s="45"/>
      <c r="HV319" s="45"/>
      <c r="HW319" s="45"/>
      <c r="HX319" s="45"/>
      <c r="HY319" s="45"/>
      <c r="HZ319" s="45"/>
      <c r="IA319" s="45"/>
      <c r="IB319" s="45"/>
      <c r="IC319" s="45"/>
      <c r="ID319" s="45"/>
      <c r="IE319" s="45"/>
      <c r="IF319" s="45"/>
      <c r="IG319" s="45"/>
      <c r="IH319" s="45"/>
      <c r="II319" s="45"/>
      <c r="IJ319" s="45"/>
      <c r="IK319" s="45"/>
      <c r="IL319" s="45"/>
      <c r="IM319" s="45"/>
      <c r="IN319" s="45"/>
      <c r="IO319" s="45"/>
      <c r="IP319" s="45"/>
      <c r="IQ319" s="45"/>
      <c r="IR319" s="45"/>
      <c r="IS319" s="45"/>
      <c r="IT319" s="45"/>
      <c r="IU319" s="45"/>
      <c r="IV319" s="45"/>
      <c r="IW319" s="45"/>
      <c r="IX319" s="45"/>
    </row>
    <row r="320" spans="2:258" x14ac:dyDescent="0.25">
      <c r="B320" s="106"/>
      <c r="C320" s="98" t="s">
        <v>18</v>
      </c>
      <c r="D320" s="99" t="s">
        <v>16</v>
      </c>
      <c r="E320" s="100"/>
      <c r="F320" s="100"/>
      <c r="G320" s="105"/>
      <c r="I320" s="1" t="str">
        <f t="shared" ref="I320:I324" si="605">+IF(AND(G320&lt;=$K$10,G320&gt;0),"x"," ")</f>
        <v xml:space="preserve"> </v>
      </c>
      <c r="J320" s="4"/>
      <c r="K320" s="4"/>
      <c r="L320" s="11"/>
      <c r="N320" s="25" t="str">
        <f t="shared" ref="N320:N324" si="606">+IF(AND(G320&lt;=$P$10,G320&gt;0),IF(G320&lt;=$K$10,IF(J320="x","cumplida","vencida"),"x")," ")</f>
        <v xml:space="preserve"> </v>
      </c>
      <c r="O320" s="4" t="str">
        <f t="shared" ref="O320:O324" si="607">+IF(N320="cumplida","x"," ")</f>
        <v xml:space="preserve"> </v>
      </c>
      <c r="P320" s="4"/>
      <c r="Q320" s="11"/>
      <c r="S320" s="25" t="str">
        <f t="shared" ref="S320:S324" si="608">+IF(N320="cumplida","cumplida",IF(OR(N320="vencida",N320="x"),IF(O320="x","cumplida","vencida"),IF(G320&gt;0,"x","")))</f>
        <v/>
      </c>
      <c r="T320" s="4" t="str">
        <f t="shared" ref="T320:T324" si="609">+IF(S320="cumplida","x"," ")</f>
        <v xml:space="preserve"> </v>
      </c>
      <c r="U320" s="4"/>
      <c r="V320" s="11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45"/>
      <c r="CQ320" s="45"/>
      <c r="CR320" s="45"/>
      <c r="CS320" s="45"/>
      <c r="CT320" s="45"/>
      <c r="CU320" s="45"/>
      <c r="CV320" s="45"/>
      <c r="CW320" s="45"/>
      <c r="CX320" s="45"/>
      <c r="CY320" s="45"/>
      <c r="CZ320" s="45"/>
      <c r="DA320" s="45"/>
      <c r="DB320" s="45"/>
      <c r="DC320" s="45"/>
      <c r="DD320" s="45"/>
      <c r="DE320" s="45"/>
      <c r="DF320" s="45"/>
      <c r="DG320" s="45"/>
      <c r="DH320" s="45"/>
      <c r="DI320" s="45"/>
      <c r="DJ320" s="45"/>
      <c r="DK320" s="45"/>
      <c r="DL320" s="45"/>
      <c r="DM320" s="45"/>
      <c r="DN320" s="45"/>
      <c r="DO320" s="45"/>
      <c r="DP320" s="45"/>
      <c r="DQ320" s="45"/>
      <c r="DR320" s="45"/>
      <c r="DS320" s="45"/>
      <c r="DT320" s="45"/>
      <c r="DU320" s="45"/>
      <c r="DV320" s="45"/>
      <c r="DW320" s="45"/>
      <c r="DX320" s="45"/>
      <c r="DY320" s="45"/>
      <c r="DZ320" s="45"/>
      <c r="EA320" s="45"/>
      <c r="EB320" s="45"/>
      <c r="EC320" s="45"/>
      <c r="ED320" s="45"/>
      <c r="EE320" s="45"/>
      <c r="EF320" s="45"/>
      <c r="EG320" s="45"/>
      <c r="EH320" s="45"/>
      <c r="EI320" s="45"/>
      <c r="EJ320" s="45"/>
      <c r="EK320" s="45"/>
      <c r="EL320" s="45"/>
      <c r="EM320" s="45"/>
      <c r="EN320" s="45"/>
      <c r="EO320" s="45"/>
      <c r="EP320" s="45"/>
      <c r="EQ320" s="45"/>
      <c r="ER320" s="45"/>
      <c r="ES320" s="45"/>
      <c r="ET320" s="45"/>
      <c r="EU320" s="45"/>
      <c r="EV320" s="45"/>
      <c r="EW320" s="45"/>
      <c r="EX320" s="45"/>
      <c r="EY320" s="45"/>
      <c r="EZ320" s="45"/>
      <c r="FA320" s="45"/>
      <c r="FB320" s="45"/>
      <c r="FC320" s="45"/>
      <c r="FD320" s="45"/>
      <c r="FE320" s="45"/>
      <c r="FF320" s="45"/>
      <c r="FG320" s="45"/>
      <c r="FH320" s="45"/>
      <c r="FI320" s="45"/>
      <c r="FJ320" s="45"/>
      <c r="FK320" s="45"/>
      <c r="FL320" s="45"/>
      <c r="FM320" s="45"/>
      <c r="FN320" s="45"/>
      <c r="FO320" s="45"/>
      <c r="FP320" s="45"/>
      <c r="FQ320" s="45"/>
      <c r="FR320" s="45"/>
      <c r="FS320" s="45"/>
      <c r="FT320" s="45"/>
      <c r="FU320" s="45"/>
      <c r="FV320" s="45"/>
      <c r="FW320" s="45"/>
      <c r="FX320" s="45"/>
      <c r="FY320" s="45"/>
      <c r="FZ320" s="45"/>
      <c r="GA320" s="45"/>
      <c r="GB320" s="45"/>
      <c r="GC320" s="45"/>
      <c r="GD320" s="45"/>
      <c r="GE320" s="45"/>
      <c r="GF320" s="45"/>
      <c r="GG320" s="45"/>
      <c r="GH320" s="45"/>
      <c r="GI320" s="45"/>
      <c r="GJ320" s="45"/>
      <c r="GK320" s="45"/>
      <c r="GL320" s="45"/>
      <c r="GM320" s="45"/>
      <c r="GN320" s="45"/>
      <c r="GO320" s="45"/>
      <c r="GP320" s="45"/>
      <c r="GQ320" s="45"/>
      <c r="GR320" s="45"/>
      <c r="GS320" s="45"/>
      <c r="GT320" s="45"/>
      <c r="GU320" s="45"/>
      <c r="GV320" s="45"/>
      <c r="GW320" s="45"/>
      <c r="GX320" s="45"/>
      <c r="GY320" s="45"/>
      <c r="GZ320" s="45"/>
      <c r="HA320" s="45"/>
      <c r="HB320" s="45"/>
      <c r="HC320" s="45"/>
      <c r="HD320" s="45"/>
      <c r="HE320" s="45"/>
      <c r="HF320" s="45"/>
      <c r="HG320" s="45"/>
      <c r="HH320" s="45"/>
      <c r="HI320" s="45"/>
      <c r="HJ320" s="45"/>
      <c r="HK320" s="45"/>
      <c r="HL320" s="45"/>
      <c r="HM320" s="45"/>
      <c r="HN320" s="45"/>
      <c r="HO320" s="45"/>
      <c r="HP320" s="45"/>
      <c r="HQ320" s="45"/>
      <c r="HR320" s="45"/>
      <c r="HS320" s="45"/>
      <c r="HT320" s="45"/>
      <c r="HU320" s="45"/>
      <c r="HV320" s="45"/>
      <c r="HW320" s="45"/>
      <c r="HX320" s="45"/>
      <c r="HY320" s="45"/>
      <c r="HZ320" s="45"/>
      <c r="IA320" s="45"/>
      <c r="IB320" s="45"/>
      <c r="IC320" s="45"/>
      <c r="ID320" s="45"/>
      <c r="IE320" s="45"/>
      <c r="IF320" s="45"/>
      <c r="IG320" s="45"/>
      <c r="IH320" s="45"/>
      <c r="II320" s="45"/>
      <c r="IJ320" s="45"/>
      <c r="IK320" s="45"/>
      <c r="IL320" s="45"/>
      <c r="IM320" s="45"/>
      <c r="IN320" s="45"/>
      <c r="IO320" s="45"/>
      <c r="IP320" s="45"/>
      <c r="IQ320" s="45"/>
      <c r="IR320" s="45"/>
      <c r="IS320" s="45"/>
      <c r="IT320" s="45"/>
      <c r="IU320" s="45"/>
      <c r="IV320" s="45"/>
      <c r="IW320" s="45"/>
      <c r="IX320" s="45"/>
    </row>
    <row r="321" spans="2:258" x14ac:dyDescent="0.25">
      <c r="B321" s="106"/>
      <c r="C321" s="98" t="s">
        <v>19</v>
      </c>
      <c r="D321" s="99" t="s">
        <v>21</v>
      </c>
      <c r="E321" s="100"/>
      <c r="F321" s="100"/>
      <c r="G321" s="105"/>
      <c r="I321" s="2" t="str">
        <f t="shared" si="605"/>
        <v xml:space="preserve"> </v>
      </c>
      <c r="J321" s="7"/>
      <c r="K321" s="7"/>
      <c r="L321" s="12"/>
      <c r="N321" s="62" t="str">
        <f t="shared" si="606"/>
        <v xml:space="preserve"> </v>
      </c>
      <c r="O321" s="7" t="str">
        <f t="shared" si="607"/>
        <v xml:space="preserve"> </v>
      </c>
      <c r="P321" s="7"/>
      <c r="Q321" s="12"/>
      <c r="S321" s="62" t="str">
        <f t="shared" si="608"/>
        <v/>
      </c>
      <c r="T321" s="7" t="str">
        <f t="shared" si="609"/>
        <v xml:space="preserve"> </v>
      </c>
      <c r="U321" s="7"/>
      <c r="V321" s="12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45"/>
      <c r="CG321" s="45"/>
      <c r="CH321" s="45"/>
      <c r="CI321" s="45"/>
      <c r="CJ321" s="45"/>
      <c r="CK321" s="45"/>
      <c r="CL321" s="45"/>
      <c r="CM321" s="45"/>
      <c r="CN321" s="45"/>
      <c r="CO321" s="45"/>
      <c r="CP321" s="45"/>
      <c r="CQ321" s="45"/>
      <c r="CR321" s="45"/>
      <c r="CS321" s="45"/>
      <c r="CT321" s="45"/>
      <c r="CU321" s="45"/>
      <c r="CV321" s="45"/>
      <c r="CW321" s="45"/>
      <c r="CX321" s="45"/>
      <c r="CY321" s="45"/>
      <c r="CZ321" s="45"/>
      <c r="DA321" s="45"/>
      <c r="DB321" s="45"/>
      <c r="DC321" s="45"/>
      <c r="DD321" s="45"/>
      <c r="DE321" s="45"/>
      <c r="DF321" s="45"/>
      <c r="DG321" s="45"/>
      <c r="DH321" s="45"/>
      <c r="DI321" s="45"/>
      <c r="DJ321" s="45"/>
      <c r="DK321" s="45"/>
      <c r="DL321" s="45"/>
      <c r="DM321" s="45"/>
      <c r="DN321" s="45"/>
      <c r="DO321" s="45"/>
      <c r="DP321" s="45"/>
      <c r="DQ321" s="45"/>
      <c r="DR321" s="45"/>
      <c r="DS321" s="45"/>
      <c r="DT321" s="45"/>
      <c r="DU321" s="45"/>
      <c r="DV321" s="45"/>
      <c r="DW321" s="45"/>
      <c r="DX321" s="45"/>
      <c r="DY321" s="45"/>
      <c r="DZ321" s="45"/>
      <c r="EA321" s="45"/>
      <c r="EB321" s="45"/>
      <c r="EC321" s="45"/>
      <c r="ED321" s="45"/>
      <c r="EE321" s="45"/>
      <c r="EF321" s="45"/>
      <c r="EG321" s="45"/>
      <c r="EH321" s="45"/>
      <c r="EI321" s="45"/>
      <c r="EJ321" s="45"/>
      <c r="EK321" s="45"/>
      <c r="EL321" s="45"/>
      <c r="EM321" s="45"/>
      <c r="EN321" s="45"/>
      <c r="EO321" s="45"/>
      <c r="EP321" s="45"/>
      <c r="EQ321" s="45"/>
      <c r="ER321" s="45"/>
      <c r="ES321" s="45"/>
      <c r="ET321" s="45"/>
      <c r="EU321" s="45"/>
      <c r="EV321" s="45"/>
      <c r="EW321" s="45"/>
      <c r="EX321" s="45"/>
      <c r="EY321" s="45"/>
      <c r="EZ321" s="45"/>
      <c r="FA321" s="45"/>
      <c r="FB321" s="45"/>
      <c r="FC321" s="45"/>
      <c r="FD321" s="45"/>
      <c r="FE321" s="45"/>
      <c r="FF321" s="45"/>
      <c r="FG321" s="45"/>
      <c r="FH321" s="45"/>
      <c r="FI321" s="45"/>
      <c r="FJ321" s="45"/>
      <c r="FK321" s="45"/>
      <c r="FL321" s="45"/>
      <c r="FM321" s="45"/>
      <c r="FN321" s="45"/>
      <c r="FO321" s="45"/>
      <c r="FP321" s="45"/>
      <c r="FQ321" s="45"/>
      <c r="FR321" s="45"/>
      <c r="FS321" s="45"/>
      <c r="FT321" s="45"/>
      <c r="FU321" s="45"/>
      <c r="FV321" s="45"/>
      <c r="FW321" s="45"/>
      <c r="FX321" s="45"/>
      <c r="FY321" s="45"/>
      <c r="FZ321" s="45"/>
      <c r="GA321" s="45"/>
      <c r="GB321" s="45"/>
      <c r="GC321" s="45"/>
      <c r="GD321" s="45"/>
      <c r="GE321" s="45"/>
      <c r="GF321" s="45"/>
      <c r="GG321" s="45"/>
      <c r="GH321" s="45"/>
      <c r="GI321" s="45"/>
      <c r="GJ321" s="45"/>
      <c r="GK321" s="45"/>
      <c r="GL321" s="45"/>
      <c r="GM321" s="45"/>
      <c r="GN321" s="45"/>
      <c r="GO321" s="45"/>
      <c r="GP321" s="45"/>
      <c r="GQ321" s="45"/>
      <c r="GR321" s="45"/>
      <c r="GS321" s="45"/>
      <c r="GT321" s="45"/>
      <c r="GU321" s="45"/>
      <c r="GV321" s="45"/>
      <c r="GW321" s="45"/>
      <c r="GX321" s="45"/>
      <c r="GY321" s="45"/>
      <c r="GZ321" s="45"/>
      <c r="HA321" s="45"/>
      <c r="HB321" s="45"/>
      <c r="HC321" s="45"/>
      <c r="HD321" s="45"/>
      <c r="HE321" s="45"/>
      <c r="HF321" s="45"/>
      <c r="HG321" s="45"/>
      <c r="HH321" s="45"/>
      <c r="HI321" s="45"/>
      <c r="HJ321" s="45"/>
      <c r="HK321" s="45"/>
      <c r="HL321" s="45"/>
      <c r="HM321" s="45"/>
      <c r="HN321" s="45"/>
      <c r="HO321" s="45"/>
      <c r="HP321" s="45"/>
      <c r="HQ321" s="45"/>
      <c r="HR321" s="45"/>
      <c r="HS321" s="45"/>
      <c r="HT321" s="45"/>
      <c r="HU321" s="45"/>
      <c r="HV321" s="45"/>
      <c r="HW321" s="45"/>
      <c r="HX321" s="45"/>
      <c r="HY321" s="45"/>
      <c r="HZ321" s="45"/>
      <c r="IA321" s="45"/>
      <c r="IB321" s="45"/>
      <c r="IC321" s="45"/>
      <c r="ID321" s="45"/>
      <c r="IE321" s="45"/>
      <c r="IF321" s="45"/>
      <c r="IG321" s="45"/>
      <c r="IH321" s="45"/>
      <c r="II321" s="45"/>
      <c r="IJ321" s="45"/>
      <c r="IK321" s="45"/>
      <c r="IL321" s="45"/>
      <c r="IM321" s="45"/>
      <c r="IN321" s="45"/>
      <c r="IO321" s="45"/>
      <c r="IP321" s="45"/>
      <c r="IQ321" s="45"/>
      <c r="IR321" s="45"/>
      <c r="IS321" s="45"/>
      <c r="IT321" s="45"/>
      <c r="IU321" s="45"/>
      <c r="IV321" s="45"/>
      <c r="IW321" s="45"/>
      <c r="IX321" s="45"/>
    </row>
    <row r="322" spans="2:258" x14ac:dyDescent="0.25">
      <c r="B322" s="106"/>
      <c r="C322" s="98" t="s">
        <v>20</v>
      </c>
      <c r="D322" s="99" t="s">
        <v>22</v>
      </c>
      <c r="E322" s="100"/>
      <c r="F322" s="100"/>
      <c r="G322" s="105"/>
      <c r="I322" s="1" t="str">
        <f t="shared" si="605"/>
        <v xml:space="preserve"> </v>
      </c>
      <c r="J322" s="4"/>
      <c r="K322" s="4"/>
      <c r="L322" s="11"/>
      <c r="M322" s="63"/>
      <c r="N322" s="25" t="str">
        <f t="shared" si="606"/>
        <v xml:space="preserve"> </v>
      </c>
      <c r="O322" s="4" t="str">
        <f t="shared" si="607"/>
        <v xml:space="preserve"> </v>
      </c>
      <c r="P322" s="4"/>
      <c r="Q322" s="11"/>
      <c r="R322" s="63"/>
      <c r="S322" s="25" t="str">
        <f t="shared" si="608"/>
        <v/>
      </c>
      <c r="T322" s="4" t="str">
        <f t="shared" si="609"/>
        <v xml:space="preserve"> </v>
      </c>
      <c r="U322" s="4"/>
      <c r="V322" s="11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P322" s="45"/>
      <c r="BQ322" s="45"/>
      <c r="BR322" s="45"/>
      <c r="BS322" s="45"/>
      <c r="BT322" s="45"/>
      <c r="BU322" s="45"/>
      <c r="BV322" s="45"/>
      <c r="BW322" s="45"/>
      <c r="BX322" s="45"/>
      <c r="BY322" s="45"/>
      <c r="BZ322" s="45"/>
      <c r="CA322" s="45"/>
      <c r="CB322" s="45"/>
      <c r="CC322" s="45"/>
      <c r="CD322" s="45"/>
      <c r="CE322" s="45"/>
      <c r="CF322" s="45"/>
      <c r="CG322" s="45"/>
      <c r="CH322" s="45"/>
      <c r="CI322" s="45"/>
      <c r="CJ322" s="45"/>
      <c r="CK322" s="45"/>
      <c r="CL322" s="45"/>
      <c r="CM322" s="45"/>
      <c r="CN322" s="45"/>
      <c r="CO322" s="45"/>
      <c r="CP322" s="45"/>
      <c r="CQ322" s="45"/>
      <c r="CR322" s="45"/>
      <c r="CS322" s="45"/>
      <c r="CT322" s="45"/>
      <c r="CU322" s="45"/>
      <c r="CV322" s="45"/>
      <c r="CW322" s="45"/>
      <c r="CX322" s="45"/>
      <c r="CY322" s="45"/>
      <c r="CZ322" s="45"/>
      <c r="DA322" s="45"/>
      <c r="DB322" s="45"/>
      <c r="DC322" s="45"/>
      <c r="DD322" s="45"/>
      <c r="DE322" s="45"/>
      <c r="DF322" s="45"/>
      <c r="DG322" s="45"/>
      <c r="DH322" s="45"/>
      <c r="DI322" s="45"/>
      <c r="DJ322" s="45"/>
      <c r="DK322" s="45"/>
      <c r="DL322" s="45"/>
      <c r="DM322" s="45"/>
      <c r="DN322" s="45"/>
      <c r="DO322" s="45"/>
      <c r="DP322" s="45"/>
      <c r="DQ322" s="45"/>
      <c r="DR322" s="45"/>
      <c r="DS322" s="45"/>
      <c r="DT322" s="45"/>
      <c r="DU322" s="45"/>
      <c r="DV322" s="45"/>
      <c r="DW322" s="45"/>
      <c r="DX322" s="45"/>
      <c r="DY322" s="45"/>
      <c r="DZ322" s="45"/>
      <c r="EA322" s="45"/>
      <c r="EB322" s="45"/>
      <c r="EC322" s="45"/>
      <c r="ED322" s="45"/>
      <c r="EE322" s="45"/>
      <c r="EF322" s="45"/>
      <c r="EG322" s="45"/>
      <c r="EH322" s="45"/>
      <c r="EI322" s="45"/>
      <c r="EJ322" s="45"/>
      <c r="EK322" s="45"/>
      <c r="EL322" s="45"/>
      <c r="EM322" s="45"/>
      <c r="EN322" s="45"/>
      <c r="EO322" s="45"/>
      <c r="EP322" s="45"/>
      <c r="EQ322" s="45"/>
      <c r="ER322" s="45"/>
      <c r="ES322" s="45"/>
      <c r="ET322" s="45"/>
      <c r="EU322" s="45"/>
      <c r="EV322" s="45"/>
      <c r="EW322" s="45"/>
      <c r="EX322" s="45"/>
      <c r="EY322" s="45"/>
      <c r="EZ322" s="45"/>
      <c r="FA322" s="45"/>
      <c r="FB322" s="45"/>
      <c r="FC322" s="45"/>
      <c r="FD322" s="45"/>
      <c r="FE322" s="45"/>
      <c r="FF322" s="45"/>
      <c r="FG322" s="45"/>
      <c r="FH322" s="45"/>
      <c r="FI322" s="45"/>
      <c r="FJ322" s="45"/>
      <c r="FK322" s="45"/>
      <c r="FL322" s="45"/>
      <c r="FM322" s="45"/>
      <c r="FN322" s="45"/>
      <c r="FO322" s="45"/>
      <c r="FP322" s="45"/>
      <c r="FQ322" s="45"/>
      <c r="FR322" s="45"/>
      <c r="FS322" s="45"/>
      <c r="FT322" s="45"/>
      <c r="FU322" s="45"/>
      <c r="FV322" s="45"/>
      <c r="FW322" s="45"/>
      <c r="FX322" s="45"/>
      <c r="FY322" s="45"/>
      <c r="FZ322" s="45"/>
      <c r="GA322" s="45"/>
      <c r="GB322" s="45"/>
      <c r="GC322" s="45"/>
      <c r="GD322" s="45"/>
      <c r="GE322" s="45"/>
      <c r="GF322" s="45"/>
      <c r="GG322" s="45"/>
      <c r="GH322" s="45"/>
      <c r="GI322" s="45"/>
      <c r="GJ322" s="45"/>
      <c r="GK322" s="45"/>
      <c r="GL322" s="45"/>
      <c r="GM322" s="45"/>
      <c r="GN322" s="45"/>
      <c r="GO322" s="45"/>
      <c r="GP322" s="45"/>
      <c r="GQ322" s="45"/>
      <c r="GR322" s="45"/>
      <c r="GS322" s="45"/>
      <c r="GT322" s="45"/>
      <c r="GU322" s="45"/>
      <c r="GV322" s="45"/>
      <c r="GW322" s="45"/>
      <c r="GX322" s="45"/>
      <c r="GY322" s="45"/>
      <c r="GZ322" s="45"/>
      <c r="HA322" s="45"/>
      <c r="HB322" s="45"/>
      <c r="HC322" s="45"/>
      <c r="HD322" s="45"/>
      <c r="HE322" s="45"/>
      <c r="HF322" s="45"/>
      <c r="HG322" s="45"/>
      <c r="HH322" s="45"/>
      <c r="HI322" s="45"/>
      <c r="HJ322" s="45"/>
      <c r="HK322" s="45"/>
      <c r="HL322" s="45"/>
      <c r="HM322" s="45"/>
      <c r="HN322" s="45"/>
      <c r="HO322" s="45"/>
      <c r="HP322" s="45"/>
      <c r="HQ322" s="45"/>
      <c r="HR322" s="45"/>
      <c r="HS322" s="45"/>
      <c r="HT322" s="45"/>
      <c r="HU322" s="45"/>
      <c r="HV322" s="45"/>
      <c r="HW322" s="45"/>
      <c r="HX322" s="45"/>
      <c r="HY322" s="45"/>
      <c r="HZ322" s="45"/>
      <c r="IA322" s="45"/>
      <c r="IB322" s="45"/>
      <c r="IC322" s="45"/>
      <c r="ID322" s="45"/>
      <c r="IE322" s="45"/>
      <c r="IF322" s="45"/>
      <c r="IG322" s="45"/>
      <c r="IH322" s="45"/>
      <c r="II322" s="45"/>
      <c r="IJ322" s="45"/>
      <c r="IK322" s="45"/>
      <c r="IL322" s="45"/>
      <c r="IM322" s="45"/>
      <c r="IN322" s="45"/>
      <c r="IO322" s="45"/>
      <c r="IP322" s="45"/>
      <c r="IQ322" s="45"/>
      <c r="IR322" s="45"/>
      <c r="IS322" s="45"/>
      <c r="IT322" s="45"/>
      <c r="IU322" s="45"/>
      <c r="IV322" s="45"/>
      <c r="IW322" s="45"/>
      <c r="IX322" s="45"/>
    </row>
    <row r="323" spans="2:258" x14ac:dyDescent="0.25">
      <c r="B323" s="106"/>
      <c r="C323" s="98" t="s">
        <v>12</v>
      </c>
      <c r="D323" s="103" t="s">
        <v>12</v>
      </c>
      <c r="E323" s="100"/>
      <c r="F323" s="100"/>
      <c r="G323" s="105"/>
      <c r="I323" s="1" t="str">
        <f t="shared" si="605"/>
        <v xml:space="preserve"> </v>
      </c>
      <c r="J323" s="4"/>
      <c r="K323" s="4"/>
      <c r="L323" s="11"/>
      <c r="M323" s="39"/>
      <c r="N323" s="25" t="str">
        <f t="shared" si="606"/>
        <v xml:space="preserve"> </v>
      </c>
      <c r="O323" s="4" t="str">
        <f t="shared" si="607"/>
        <v xml:space="preserve"> </v>
      </c>
      <c r="P323" s="4"/>
      <c r="Q323" s="11"/>
      <c r="R323" s="39"/>
      <c r="S323" s="25" t="str">
        <f t="shared" si="608"/>
        <v/>
      </c>
      <c r="T323" s="4" t="str">
        <f t="shared" si="609"/>
        <v xml:space="preserve"> </v>
      </c>
      <c r="U323" s="4"/>
      <c r="V323" s="11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  <c r="CK323" s="45"/>
      <c r="CL323" s="45"/>
      <c r="CM323" s="45"/>
      <c r="CN323" s="45"/>
      <c r="CO323" s="45"/>
      <c r="CP323" s="45"/>
      <c r="CQ323" s="45"/>
      <c r="CR323" s="45"/>
      <c r="CS323" s="45"/>
      <c r="CT323" s="45"/>
      <c r="CU323" s="45"/>
      <c r="CV323" s="45"/>
      <c r="CW323" s="45"/>
      <c r="CX323" s="45"/>
      <c r="CY323" s="45"/>
      <c r="CZ323" s="45"/>
      <c r="DA323" s="45"/>
      <c r="DB323" s="45"/>
      <c r="DC323" s="45"/>
      <c r="DD323" s="45"/>
      <c r="DE323" s="45"/>
      <c r="DF323" s="45"/>
      <c r="DG323" s="45"/>
      <c r="DH323" s="45"/>
      <c r="DI323" s="45"/>
      <c r="DJ323" s="45"/>
      <c r="DK323" s="45"/>
      <c r="DL323" s="45"/>
      <c r="DM323" s="45"/>
      <c r="DN323" s="45"/>
      <c r="DO323" s="45"/>
      <c r="DP323" s="45"/>
      <c r="DQ323" s="45"/>
      <c r="DR323" s="45"/>
      <c r="DS323" s="45"/>
      <c r="DT323" s="45"/>
      <c r="DU323" s="45"/>
      <c r="DV323" s="45"/>
      <c r="DW323" s="45"/>
      <c r="DX323" s="45"/>
      <c r="DY323" s="45"/>
      <c r="DZ323" s="45"/>
      <c r="EA323" s="45"/>
      <c r="EB323" s="45"/>
      <c r="EC323" s="45"/>
      <c r="ED323" s="45"/>
      <c r="EE323" s="45"/>
      <c r="EF323" s="45"/>
      <c r="EG323" s="45"/>
      <c r="EH323" s="45"/>
      <c r="EI323" s="45"/>
      <c r="EJ323" s="45"/>
      <c r="EK323" s="45"/>
      <c r="EL323" s="45"/>
      <c r="EM323" s="45"/>
      <c r="EN323" s="45"/>
      <c r="EO323" s="45"/>
      <c r="EP323" s="45"/>
      <c r="EQ323" s="45"/>
      <c r="ER323" s="45"/>
      <c r="ES323" s="45"/>
      <c r="ET323" s="45"/>
      <c r="EU323" s="45"/>
      <c r="EV323" s="45"/>
      <c r="EW323" s="45"/>
      <c r="EX323" s="45"/>
      <c r="EY323" s="45"/>
      <c r="EZ323" s="45"/>
      <c r="FA323" s="45"/>
      <c r="FB323" s="45"/>
      <c r="FC323" s="45"/>
      <c r="FD323" s="45"/>
      <c r="FE323" s="45"/>
      <c r="FF323" s="45"/>
      <c r="FG323" s="45"/>
      <c r="FH323" s="45"/>
      <c r="FI323" s="45"/>
      <c r="FJ323" s="45"/>
      <c r="FK323" s="45"/>
      <c r="FL323" s="45"/>
      <c r="FM323" s="45"/>
      <c r="FN323" s="45"/>
      <c r="FO323" s="45"/>
      <c r="FP323" s="45"/>
      <c r="FQ323" s="45"/>
      <c r="FR323" s="45"/>
      <c r="FS323" s="45"/>
      <c r="FT323" s="45"/>
      <c r="FU323" s="45"/>
      <c r="FV323" s="45"/>
      <c r="FW323" s="45"/>
      <c r="FX323" s="45"/>
      <c r="FY323" s="45"/>
      <c r="FZ323" s="45"/>
      <c r="GA323" s="45"/>
      <c r="GB323" s="45"/>
      <c r="GC323" s="45"/>
      <c r="GD323" s="45"/>
      <c r="GE323" s="45"/>
      <c r="GF323" s="45"/>
      <c r="GG323" s="45"/>
      <c r="GH323" s="45"/>
      <c r="GI323" s="45"/>
      <c r="GJ323" s="45"/>
      <c r="GK323" s="45"/>
      <c r="GL323" s="45"/>
      <c r="GM323" s="45"/>
      <c r="GN323" s="45"/>
      <c r="GO323" s="45"/>
      <c r="GP323" s="45"/>
      <c r="GQ323" s="45"/>
      <c r="GR323" s="45"/>
      <c r="GS323" s="45"/>
      <c r="GT323" s="45"/>
      <c r="GU323" s="45"/>
      <c r="GV323" s="45"/>
      <c r="GW323" s="45"/>
      <c r="GX323" s="45"/>
      <c r="GY323" s="45"/>
      <c r="GZ323" s="45"/>
      <c r="HA323" s="45"/>
      <c r="HB323" s="45"/>
      <c r="HC323" s="45"/>
      <c r="HD323" s="45"/>
      <c r="HE323" s="45"/>
      <c r="HF323" s="45"/>
      <c r="HG323" s="45"/>
      <c r="HH323" s="45"/>
      <c r="HI323" s="45"/>
      <c r="HJ323" s="45"/>
      <c r="HK323" s="45"/>
      <c r="HL323" s="45"/>
      <c r="HM323" s="45"/>
      <c r="HN323" s="45"/>
      <c r="HO323" s="45"/>
      <c r="HP323" s="45"/>
      <c r="HQ323" s="45"/>
      <c r="HR323" s="45"/>
      <c r="HS323" s="45"/>
      <c r="HT323" s="45"/>
      <c r="HU323" s="45"/>
      <c r="HV323" s="45"/>
      <c r="HW323" s="45"/>
      <c r="HX323" s="45"/>
      <c r="HY323" s="45"/>
      <c r="HZ323" s="45"/>
      <c r="IA323" s="45"/>
      <c r="IB323" s="45"/>
      <c r="IC323" s="45"/>
      <c r="ID323" s="45"/>
      <c r="IE323" s="45"/>
      <c r="IF323" s="45"/>
      <c r="IG323" s="45"/>
      <c r="IH323" s="45"/>
      <c r="II323" s="45"/>
      <c r="IJ323" s="45"/>
      <c r="IK323" s="45"/>
      <c r="IL323" s="45"/>
      <c r="IM323" s="45"/>
      <c r="IN323" s="45"/>
      <c r="IO323" s="45"/>
      <c r="IP323" s="45"/>
      <c r="IQ323" s="45"/>
      <c r="IR323" s="45"/>
      <c r="IS323" s="45"/>
      <c r="IT323" s="45"/>
      <c r="IU323" s="45"/>
      <c r="IV323" s="45"/>
      <c r="IW323" s="45"/>
      <c r="IX323" s="45"/>
    </row>
    <row r="324" spans="2:258" ht="13.5" thickBot="1" x14ac:dyDescent="0.3">
      <c r="B324" s="109"/>
      <c r="C324" s="110"/>
      <c r="D324" s="111"/>
      <c r="E324" s="110"/>
      <c r="F324" s="110"/>
      <c r="G324" s="112"/>
      <c r="I324" s="3" t="str">
        <f t="shared" si="605"/>
        <v xml:space="preserve"> </v>
      </c>
      <c r="J324" s="13"/>
      <c r="K324" s="13"/>
      <c r="L324" s="14"/>
      <c r="M324" s="39"/>
      <c r="N324" s="49" t="str">
        <f t="shared" si="606"/>
        <v xml:space="preserve"> </v>
      </c>
      <c r="O324" s="13" t="str">
        <f t="shared" si="607"/>
        <v xml:space="preserve"> </v>
      </c>
      <c r="P324" s="13"/>
      <c r="Q324" s="14"/>
      <c r="R324" s="39"/>
      <c r="S324" s="49" t="str">
        <f t="shared" si="608"/>
        <v/>
      </c>
      <c r="T324" s="13" t="str">
        <f t="shared" si="609"/>
        <v xml:space="preserve"> </v>
      </c>
      <c r="U324" s="13"/>
      <c r="V324" s="14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  <c r="BP324" s="45"/>
      <c r="BQ324" s="45"/>
      <c r="BR324" s="45"/>
      <c r="BS324" s="45"/>
      <c r="BT324" s="45"/>
      <c r="BU324" s="45"/>
      <c r="BV324" s="45"/>
      <c r="BW324" s="45"/>
      <c r="BX324" s="45"/>
      <c r="BY324" s="45"/>
      <c r="BZ324" s="45"/>
      <c r="CA324" s="45"/>
      <c r="CB324" s="45"/>
      <c r="CC324" s="45"/>
      <c r="CD324" s="45"/>
      <c r="CE324" s="45"/>
      <c r="CF324" s="45"/>
      <c r="CG324" s="45"/>
      <c r="CH324" s="45"/>
      <c r="CI324" s="45"/>
      <c r="CJ324" s="45"/>
      <c r="CK324" s="45"/>
      <c r="CL324" s="45"/>
      <c r="CM324" s="45"/>
      <c r="CN324" s="45"/>
      <c r="CO324" s="45"/>
      <c r="CP324" s="45"/>
      <c r="CQ324" s="45"/>
      <c r="CR324" s="45"/>
      <c r="CS324" s="45"/>
      <c r="CT324" s="45"/>
      <c r="CU324" s="45"/>
      <c r="CV324" s="45"/>
      <c r="CW324" s="45"/>
      <c r="CX324" s="45"/>
      <c r="CY324" s="45"/>
      <c r="CZ324" s="45"/>
      <c r="DA324" s="45"/>
      <c r="DB324" s="45"/>
      <c r="DC324" s="45"/>
      <c r="DD324" s="45"/>
      <c r="DE324" s="45"/>
      <c r="DF324" s="45"/>
      <c r="DG324" s="45"/>
      <c r="DH324" s="45"/>
      <c r="DI324" s="45"/>
      <c r="DJ324" s="45"/>
      <c r="DK324" s="45"/>
      <c r="DL324" s="45"/>
      <c r="DM324" s="45"/>
      <c r="DN324" s="45"/>
      <c r="DO324" s="45"/>
      <c r="DP324" s="45"/>
      <c r="DQ324" s="45"/>
      <c r="DR324" s="45"/>
      <c r="DS324" s="45"/>
      <c r="DT324" s="45"/>
      <c r="DU324" s="45"/>
      <c r="DV324" s="45"/>
      <c r="DW324" s="45"/>
      <c r="DX324" s="45"/>
      <c r="DY324" s="45"/>
      <c r="DZ324" s="45"/>
      <c r="EA324" s="45"/>
      <c r="EB324" s="45"/>
      <c r="EC324" s="45"/>
      <c r="ED324" s="45"/>
      <c r="EE324" s="45"/>
      <c r="EF324" s="45"/>
      <c r="EG324" s="45"/>
      <c r="EH324" s="45"/>
      <c r="EI324" s="45"/>
      <c r="EJ324" s="45"/>
      <c r="EK324" s="45"/>
      <c r="EL324" s="45"/>
      <c r="EM324" s="45"/>
      <c r="EN324" s="45"/>
      <c r="EO324" s="45"/>
      <c r="EP324" s="45"/>
      <c r="EQ324" s="45"/>
      <c r="ER324" s="45"/>
      <c r="ES324" s="45"/>
      <c r="ET324" s="45"/>
      <c r="EU324" s="45"/>
      <c r="EV324" s="45"/>
      <c r="EW324" s="45"/>
      <c r="EX324" s="45"/>
      <c r="EY324" s="45"/>
      <c r="EZ324" s="45"/>
      <c r="FA324" s="45"/>
      <c r="FB324" s="45"/>
      <c r="FC324" s="45"/>
      <c r="FD324" s="45"/>
      <c r="FE324" s="45"/>
      <c r="FF324" s="45"/>
      <c r="FG324" s="45"/>
      <c r="FH324" s="45"/>
      <c r="FI324" s="45"/>
      <c r="FJ324" s="45"/>
      <c r="FK324" s="45"/>
      <c r="FL324" s="45"/>
      <c r="FM324" s="45"/>
      <c r="FN324" s="45"/>
      <c r="FO324" s="45"/>
      <c r="FP324" s="45"/>
      <c r="FQ324" s="45"/>
      <c r="FR324" s="45"/>
      <c r="FS324" s="45"/>
      <c r="FT324" s="45"/>
      <c r="FU324" s="45"/>
      <c r="FV324" s="45"/>
      <c r="FW324" s="45"/>
      <c r="FX324" s="45"/>
      <c r="FY324" s="45"/>
      <c r="FZ324" s="45"/>
      <c r="GA324" s="45"/>
      <c r="GB324" s="45"/>
      <c r="GC324" s="45"/>
      <c r="GD324" s="45"/>
      <c r="GE324" s="45"/>
      <c r="GF324" s="45"/>
      <c r="GG324" s="45"/>
      <c r="GH324" s="45"/>
      <c r="GI324" s="45"/>
      <c r="GJ324" s="45"/>
      <c r="GK324" s="45"/>
      <c r="GL324" s="45"/>
      <c r="GM324" s="45"/>
      <c r="GN324" s="45"/>
      <c r="GO324" s="45"/>
      <c r="GP324" s="45"/>
      <c r="GQ324" s="45"/>
      <c r="GR324" s="45"/>
      <c r="GS324" s="45"/>
      <c r="GT324" s="45"/>
      <c r="GU324" s="45"/>
      <c r="GV324" s="45"/>
      <c r="GW324" s="45"/>
      <c r="GX324" s="45"/>
      <c r="GY324" s="45"/>
      <c r="GZ324" s="45"/>
      <c r="HA324" s="45"/>
      <c r="HB324" s="45"/>
      <c r="HC324" s="45"/>
      <c r="HD324" s="45"/>
      <c r="HE324" s="45"/>
      <c r="HF324" s="45"/>
      <c r="HG324" s="45"/>
      <c r="HH324" s="45"/>
      <c r="HI324" s="45"/>
      <c r="HJ324" s="45"/>
      <c r="HK324" s="45"/>
      <c r="HL324" s="45"/>
      <c r="HM324" s="45"/>
      <c r="HN324" s="45"/>
      <c r="HO324" s="45"/>
      <c r="HP324" s="45"/>
      <c r="HQ324" s="45"/>
      <c r="HR324" s="45"/>
      <c r="HS324" s="45"/>
      <c r="HT324" s="45"/>
      <c r="HU324" s="45"/>
      <c r="HV324" s="45"/>
      <c r="HW324" s="45"/>
      <c r="HX324" s="45"/>
      <c r="HY324" s="45"/>
      <c r="HZ324" s="45"/>
      <c r="IA324" s="45"/>
      <c r="IB324" s="45"/>
      <c r="IC324" s="45"/>
      <c r="ID324" s="45"/>
      <c r="IE324" s="45"/>
      <c r="IF324" s="45"/>
      <c r="IG324" s="45"/>
      <c r="IH324" s="45"/>
      <c r="II324" s="45"/>
      <c r="IJ324" s="45"/>
      <c r="IK324" s="45"/>
      <c r="IL324" s="45"/>
      <c r="IM324" s="45"/>
      <c r="IN324" s="45"/>
      <c r="IO324" s="45"/>
      <c r="IP324" s="45"/>
      <c r="IQ324" s="45"/>
      <c r="IR324" s="45"/>
      <c r="IS324" s="45"/>
      <c r="IT324" s="45"/>
      <c r="IU324" s="45"/>
      <c r="IV324" s="45"/>
      <c r="IW324" s="45"/>
      <c r="IX324" s="45"/>
    </row>
  </sheetData>
  <mergeCells count="55">
    <mergeCell ref="V200:V201"/>
    <mergeCell ref="C201:D201"/>
    <mergeCell ref="C263:G263"/>
    <mergeCell ref="I263:J263"/>
    <mergeCell ref="L263:L264"/>
    <mergeCell ref="N263:O263"/>
    <mergeCell ref="Q263:Q264"/>
    <mergeCell ref="S263:T263"/>
    <mergeCell ref="V263:V264"/>
    <mergeCell ref="C264:D264"/>
    <mergeCell ref="C200:G200"/>
    <mergeCell ref="I200:J200"/>
    <mergeCell ref="L200:L201"/>
    <mergeCell ref="N200:O200"/>
    <mergeCell ref="Q200:Q201"/>
    <mergeCell ref="S200:T200"/>
    <mergeCell ref="C138:D138"/>
    <mergeCell ref="C74:G74"/>
    <mergeCell ref="C75:D75"/>
    <mergeCell ref="C137:G137"/>
    <mergeCell ref="I137:J137"/>
    <mergeCell ref="I74:J74"/>
    <mergeCell ref="S74:T74"/>
    <mergeCell ref="S9:V9"/>
    <mergeCell ref="L10:L12"/>
    <mergeCell ref="Q10:Q12"/>
    <mergeCell ref="V10:V12"/>
    <mergeCell ref="Q137:Q138"/>
    <mergeCell ref="S137:T137"/>
    <mergeCell ref="V137:V138"/>
    <mergeCell ref="L137:L138"/>
    <mergeCell ref="N137:O137"/>
    <mergeCell ref="V74:V75"/>
    <mergeCell ref="P10:P11"/>
    <mergeCell ref="S10:T11"/>
    <mergeCell ref="U10:U11"/>
    <mergeCell ref="L74:L75"/>
    <mergeCell ref="N74:O74"/>
    <mergeCell ref="Q74:Q75"/>
    <mergeCell ref="N9:Q9"/>
    <mergeCell ref="C10:G11"/>
    <mergeCell ref="I10:J11"/>
    <mergeCell ref="K10:K11"/>
    <mergeCell ref="N10:O11"/>
    <mergeCell ref="I9:L9"/>
    <mergeCell ref="B14:B24"/>
    <mergeCell ref="B26:B36"/>
    <mergeCell ref="B50:B60"/>
    <mergeCell ref="B38:B48"/>
    <mergeCell ref="B4:D4"/>
    <mergeCell ref="B5:D5"/>
    <mergeCell ref="B6:D6"/>
    <mergeCell ref="B9:G9"/>
    <mergeCell ref="B10:B11"/>
    <mergeCell ref="C12:D12"/>
  </mergeCells>
  <conditionalFormatting sqref="K13">
    <cfRule type="cellIs" dxfId="119" priority="117" operator="equal">
      <formula>"No se programaron actividades relacionadas con este objetivo"</formula>
    </cfRule>
    <cfRule type="cellIs" dxfId="118" priority="118" operator="lessThan">
      <formula>0.59</formula>
    </cfRule>
    <cfRule type="cellIs" dxfId="117" priority="119" operator="greaterThanOrEqual">
      <formula>0.8</formula>
    </cfRule>
    <cfRule type="cellIs" dxfId="116" priority="120" operator="between">
      <formula>0.6</formula>
      <formula>0.79</formula>
    </cfRule>
  </conditionalFormatting>
  <conditionalFormatting sqref="P13">
    <cfRule type="cellIs" dxfId="115" priority="113" operator="equal">
      <formula>"No se programaron actividades relacionadas con este objetivo"</formula>
    </cfRule>
    <cfRule type="cellIs" dxfId="114" priority="114" operator="lessThan">
      <formula>0.59</formula>
    </cfRule>
    <cfRule type="cellIs" dxfId="113" priority="115" operator="greaterThanOrEqual">
      <formula>0.8</formula>
    </cfRule>
    <cfRule type="cellIs" dxfId="112" priority="116" operator="between">
      <formula>0.6</formula>
      <formula>0.79</formula>
    </cfRule>
  </conditionalFormatting>
  <conditionalFormatting sqref="U13">
    <cfRule type="cellIs" dxfId="111" priority="109" operator="equal">
      <formula>"No se programaron actividades relacionadas con este objetivo"</formula>
    </cfRule>
    <cfRule type="cellIs" dxfId="110" priority="110" operator="lessThan">
      <formula>0.59</formula>
    </cfRule>
    <cfRule type="cellIs" dxfId="109" priority="111" operator="greaterThanOrEqual">
      <formula>0.8</formula>
    </cfRule>
    <cfRule type="cellIs" dxfId="108" priority="112" operator="between">
      <formula>0.6</formula>
      <formula>0.79</formula>
    </cfRule>
  </conditionalFormatting>
  <conditionalFormatting sqref="K19 K25 K31 K37 K43 K49 K55 K61 K67">
    <cfRule type="cellIs" dxfId="107" priority="105" operator="equal">
      <formula>"No se programaron actividades relacionadas con este objetivo"</formula>
    </cfRule>
    <cfRule type="cellIs" dxfId="106" priority="106" operator="lessThan">
      <formula>0.59</formula>
    </cfRule>
    <cfRule type="cellIs" dxfId="105" priority="107" operator="greaterThanOrEqual">
      <formula>0.8</formula>
    </cfRule>
    <cfRule type="cellIs" dxfId="104" priority="108" operator="between">
      <formula>0.6</formula>
      <formula>0.79</formula>
    </cfRule>
  </conditionalFormatting>
  <conditionalFormatting sqref="P19 P25 P31 P37 P43 P49 P55 P61 P67">
    <cfRule type="cellIs" dxfId="103" priority="101" operator="equal">
      <formula>"No se programaron actividades relacionadas con este objetivo"</formula>
    </cfRule>
    <cfRule type="cellIs" dxfId="102" priority="102" operator="lessThan">
      <formula>0.59</formula>
    </cfRule>
    <cfRule type="cellIs" dxfId="101" priority="103" operator="greaterThanOrEqual">
      <formula>0.8</formula>
    </cfRule>
    <cfRule type="cellIs" dxfId="100" priority="104" operator="between">
      <formula>0.6</formula>
      <formula>0.79</formula>
    </cfRule>
  </conditionalFormatting>
  <conditionalFormatting sqref="U19 U25 U31 U37 U43 U49 U55 U61 U67">
    <cfRule type="cellIs" dxfId="99" priority="97" operator="equal">
      <formula>"No se programaron actividades relacionadas con este objetivo"</formula>
    </cfRule>
    <cfRule type="cellIs" dxfId="98" priority="98" operator="lessThan">
      <formula>0.59</formula>
    </cfRule>
    <cfRule type="cellIs" dxfId="97" priority="99" operator="greaterThanOrEqual">
      <formula>0.8</formula>
    </cfRule>
    <cfRule type="cellIs" dxfId="96" priority="100" operator="between">
      <formula>0.6</formula>
      <formula>0.79</formula>
    </cfRule>
  </conditionalFormatting>
  <conditionalFormatting sqref="K76">
    <cfRule type="cellIs" dxfId="95" priority="93" operator="equal">
      <formula>"No se programaron actividades relacionadas con este objetivo"</formula>
    </cfRule>
    <cfRule type="cellIs" dxfId="94" priority="94" operator="lessThan">
      <formula>0.59</formula>
    </cfRule>
    <cfRule type="cellIs" dxfId="93" priority="95" operator="greaterThanOrEqual">
      <formula>0.8</formula>
    </cfRule>
    <cfRule type="cellIs" dxfId="92" priority="96" operator="between">
      <formula>0.6</formula>
      <formula>0.79</formula>
    </cfRule>
  </conditionalFormatting>
  <conditionalFormatting sqref="P76">
    <cfRule type="cellIs" dxfId="91" priority="89" operator="equal">
      <formula>"No se programaron actividades relacionadas con este objetivo"</formula>
    </cfRule>
    <cfRule type="cellIs" dxfId="90" priority="90" operator="lessThan">
      <formula>0.59</formula>
    </cfRule>
    <cfRule type="cellIs" dxfId="89" priority="91" operator="greaterThanOrEqual">
      <formula>0.8</formula>
    </cfRule>
    <cfRule type="cellIs" dxfId="88" priority="92" operator="between">
      <formula>0.6</formula>
      <formula>0.79</formula>
    </cfRule>
  </conditionalFormatting>
  <conditionalFormatting sqref="U76">
    <cfRule type="cellIs" dxfId="87" priority="85" operator="equal">
      <formula>"No se programaron actividades relacionadas con este objetivo"</formula>
    </cfRule>
    <cfRule type="cellIs" dxfId="86" priority="86" operator="lessThan">
      <formula>0.59</formula>
    </cfRule>
    <cfRule type="cellIs" dxfId="85" priority="87" operator="greaterThanOrEqual">
      <formula>0.8</formula>
    </cfRule>
    <cfRule type="cellIs" dxfId="84" priority="88" operator="between">
      <formula>0.6</formula>
      <formula>0.79</formula>
    </cfRule>
  </conditionalFormatting>
  <conditionalFormatting sqref="K82 K88 K94 K100 K106 K112 K118 K124 K130">
    <cfRule type="cellIs" dxfId="83" priority="81" operator="equal">
      <formula>"No se programaron actividades relacionadas con este objetivo"</formula>
    </cfRule>
    <cfRule type="cellIs" dxfId="82" priority="82" operator="lessThan">
      <formula>0.59</formula>
    </cfRule>
    <cfRule type="cellIs" dxfId="81" priority="83" operator="greaterThanOrEqual">
      <formula>0.8</formula>
    </cfRule>
    <cfRule type="cellIs" dxfId="80" priority="84" operator="between">
      <formula>0.6</formula>
      <formula>0.79</formula>
    </cfRule>
  </conditionalFormatting>
  <conditionalFormatting sqref="P82 P88 P94 P100 P106 P112 P118 P124 P130">
    <cfRule type="cellIs" dxfId="79" priority="77" operator="equal">
      <formula>"No se programaron actividades relacionadas con este objetivo"</formula>
    </cfRule>
    <cfRule type="cellIs" dxfId="78" priority="78" operator="lessThan">
      <formula>0.59</formula>
    </cfRule>
    <cfRule type="cellIs" dxfId="77" priority="79" operator="greaterThanOrEqual">
      <formula>0.8</formula>
    </cfRule>
    <cfRule type="cellIs" dxfId="76" priority="80" operator="between">
      <formula>0.6</formula>
      <formula>0.79</formula>
    </cfRule>
  </conditionalFormatting>
  <conditionalFormatting sqref="U82 U88 U94 U100 U106 U112 U118 U124 U130">
    <cfRule type="cellIs" dxfId="75" priority="73" operator="equal">
      <formula>"No se programaron actividades relacionadas con este objetivo"</formula>
    </cfRule>
    <cfRule type="cellIs" dxfId="74" priority="74" operator="lessThan">
      <formula>0.59</formula>
    </cfRule>
    <cfRule type="cellIs" dxfId="73" priority="75" operator="greaterThanOrEqual">
      <formula>0.8</formula>
    </cfRule>
    <cfRule type="cellIs" dxfId="72" priority="76" operator="between">
      <formula>0.6</formula>
      <formula>0.79</formula>
    </cfRule>
  </conditionalFormatting>
  <conditionalFormatting sqref="K139">
    <cfRule type="cellIs" dxfId="71" priority="69" operator="equal">
      <formula>"No se programaron actividades relacionadas con este objetivo"</formula>
    </cfRule>
    <cfRule type="cellIs" dxfId="70" priority="70" operator="lessThan">
      <formula>0.59</formula>
    </cfRule>
    <cfRule type="cellIs" dxfId="69" priority="71" operator="greaterThanOrEqual">
      <formula>0.8</formula>
    </cfRule>
    <cfRule type="cellIs" dxfId="68" priority="72" operator="between">
      <formula>0.6</formula>
      <formula>0.79</formula>
    </cfRule>
  </conditionalFormatting>
  <conditionalFormatting sqref="P139">
    <cfRule type="cellIs" dxfId="67" priority="65" operator="equal">
      <formula>"No se programaron actividades relacionadas con este objetivo"</formula>
    </cfRule>
    <cfRule type="cellIs" dxfId="66" priority="66" operator="lessThan">
      <formula>0.59</formula>
    </cfRule>
    <cfRule type="cellIs" dxfId="65" priority="67" operator="greaterThanOrEqual">
      <formula>0.8</formula>
    </cfRule>
    <cfRule type="cellIs" dxfId="64" priority="68" operator="between">
      <formula>0.6</formula>
      <formula>0.79</formula>
    </cfRule>
  </conditionalFormatting>
  <conditionalFormatting sqref="U139">
    <cfRule type="cellIs" dxfId="63" priority="61" operator="equal">
      <formula>"No se programaron actividades relacionadas con este objetivo"</formula>
    </cfRule>
    <cfRule type="cellIs" dxfId="62" priority="62" operator="lessThan">
      <formula>0.59</formula>
    </cfRule>
    <cfRule type="cellIs" dxfId="61" priority="63" operator="greaterThanOrEqual">
      <formula>0.8</formula>
    </cfRule>
    <cfRule type="cellIs" dxfId="60" priority="64" operator="between">
      <formula>0.6</formula>
      <formula>0.79</formula>
    </cfRule>
  </conditionalFormatting>
  <conditionalFormatting sqref="K145 K151 K157 K163 K169 K175 K181 K187 K193">
    <cfRule type="cellIs" dxfId="59" priority="57" operator="equal">
      <formula>"No se programaron actividades relacionadas con este objetivo"</formula>
    </cfRule>
    <cfRule type="cellIs" dxfId="58" priority="58" operator="lessThan">
      <formula>0.59</formula>
    </cfRule>
    <cfRule type="cellIs" dxfId="57" priority="59" operator="greaterThanOrEqual">
      <formula>0.8</formula>
    </cfRule>
    <cfRule type="cellIs" dxfId="56" priority="60" operator="between">
      <formula>0.6</formula>
      <formula>0.79</formula>
    </cfRule>
  </conditionalFormatting>
  <conditionalFormatting sqref="P145 P151 P157 P163 P169 P175 P181 P187 P193">
    <cfRule type="cellIs" dxfId="55" priority="53" operator="equal">
      <formula>"No se programaron actividades relacionadas con este objetivo"</formula>
    </cfRule>
    <cfRule type="cellIs" dxfId="54" priority="54" operator="lessThan">
      <formula>0.59</formula>
    </cfRule>
    <cfRule type="cellIs" dxfId="53" priority="55" operator="greaterThanOrEqual">
      <formula>0.8</formula>
    </cfRule>
    <cfRule type="cellIs" dxfId="52" priority="56" operator="between">
      <formula>0.6</formula>
      <formula>0.79</formula>
    </cfRule>
  </conditionalFormatting>
  <conditionalFormatting sqref="U145 U151 U157 U163 U169 U175 U181 U187 U193">
    <cfRule type="cellIs" dxfId="51" priority="49" operator="equal">
      <formula>"No se programaron actividades relacionadas con este objetivo"</formula>
    </cfRule>
    <cfRule type="cellIs" dxfId="50" priority="50" operator="lessThan">
      <formula>0.59</formula>
    </cfRule>
    <cfRule type="cellIs" dxfId="49" priority="51" operator="greaterThanOrEqual">
      <formula>0.8</formula>
    </cfRule>
    <cfRule type="cellIs" dxfId="48" priority="52" operator="between">
      <formula>0.6</formula>
      <formula>0.79</formula>
    </cfRule>
  </conditionalFormatting>
  <conditionalFormatting sqref="K202">
    <cfRule type="cellIs" dxfId="47" priority="45" operator="equal">
      <formula>"No se programaron actividades relacionadas con este objetivo"</formula>
    </cfRule>
    <cfRule type="cellIs" dxfId="46" priority="46" operator="lessThan">
      <formula>0.59</formula>
    </cfRule>
    <cfRule type="cellIs" dxfId="45" priority="47" operator="greaterThanOrEqual">
      <formula>0.8</formula>
    </cfRule>
    <cfRule type="cellIs" dxfId="44" priority="48" operator="between">
      <formula>0.6</formula>
      <formula>0.79</formula>
    </cfRule>
  </conditionalFormatting>
  <conditionalFormatting sqref="P202">
    <cfRule type="cellIs" dxfId="43" priority="41" operator="equal">
      <formula>"No se programaron actividades relacionadas con este objetivo"</formula>
    </cfRule>
    <cfRule type="cellIs" dxfId="42" priority="42" operator="lessThan">
      <formula>0.59</formula>
    </cfRule>
    <cfRule type="cellIs" dxfId="41" priority="43" operator="greaterThanOrEqual">
      <formula>0.8</formula>
    </cfRule>
    <cfRule type="cellIs" dxfId="40" priority="44" operator="between">
      <formula>0.6</formula>
      <formula>0.79</formula>
    </cfRule>
  </conditionalFormatting>
  <conditionalFormatting sqref="U202">
    <cfRule type="cellIs" dxfId="39" priority="37" operator="equal">
      <formula>"No se programaron actividades relacionadas con este objetivo"</formula>
    </cfRule>
    <cfRule type="cellIs" dxfId="38" priority="38" operator="lessThan">
      <formula>0.59</formula>
    </cfRule>
    <cfRule type="cellIs" dxfId="37" priority="39" operator="greaterThanOrEqual">
      <formula>0.8</formula>
    </cfRule>
    <cfRule type="cellIs" dxfId="36" priority="40" operator="between">
      <formula>0.6</formula>
      <formula>0.79</formula>
    </cfRule>
  </conditionalFormatting>
  <conditionalFormatting sqref="K208 K214 K220 K226 K232 K238 K244 K250 K256">
    <cfRule type="cellIs" dxfId="35" priority="33" operator="equal">
      <formula>"No se programaron actividades relacionadas con este objetivo"</formula>
    </cfRule>
    <cfRule type="cellIs" dxfId="34" priority="34" operator="lessThan">
      <formula>0.59</formula>
    </cfRule>
    <cfRule type="cellIs" dxfId="33" priority="35" operator="greaterThanOrEqual">
      <formula>0.8</formula>
    </cfRule>
    <cfRule type="cellIs" dxfId="32" priority="36" operator="between">
      <formula>0.6</formula>
      <formula>0.79</formula>
    </cfRule>
  </conditionalFormatting>
  <conditionalFormatting sqref="P208 P214 P220 P226 P232 P238 P244 P250 P256">
    <cfRule type="cellIs" dxfId="31" priority="29" operator="equal">
      <formula>"No se programaron actividades relacionadas con este objetivo"</formula>
    </cfRule>
    <cfRule type="cellIs" dxfId="30" priority="30" operator="lessThan">
      <formula>0.59</formula>
    </cfRule>
    <cfRule type="cellIs" dxfId="29" priority="31" operator="greaterThanOrEqual">
      <formula>0.8</formula>
    </cfRule>
    <cfRule type="cellIs" dxfId="28" priority="32" operator="between">
      <formula>0.6</formula>
      <formula>0.79</formula>
    </cfRule>
  </conditionalFormatting>
  <conditionalFormatting sqref="U208 U214 U220 U226 U232 U238 U244 U250 U256">
    <cfRule type="cellIs" dxfId="27" priority="25" operator="equal">
      <formula>"No se programaron actividades relacionadas con este objetivo"</formula>
    </cfRule>
    <cfRule type="cellIs" dxfId="26" priority="26" operator="lessThan">
      <formula>0.59</formula>
    </cfRule>
    <cfRule type="cellIs" dxfId="25" priority="27" operator="greaterThanOrEqual">
      <formula>0.8</formula>
    </cfRule>
    <cfRule type="cellIs" dxfId="24" priority="28" operator="between">
      <formula>0.6</formula>
      <formula>0.79</formula>
    </cfRule>
  </conditionalFormatting>
  <conditionalFormatting sqref="K265">
    <cfRule type="cellIs" dxfId="23" priority="21" operator="equal">
      <formula>"No se programaron actividades relacionadas con este objetivo"</formula>
    </cfRule>
    <cfRule type="cellIs" dxfId="22" priority="22" operator="lessThan">
      <formula>0.59</formula>
    </cfRule>
    <cfRule type="cellIs" dxfId="21" priority="23" operator="greaterThanOrEqual">
      <formula>0.8</formula>
    </cfRule>
    <cfRule type="cellIs" dxfId="20" priority="24" operator="between">
      <formula>0.6</formula>
      <formula>0.79</formula>
    </cfRule>
  </conditionalFormatting>
  <conditionalFormatting sqref="P265">
    <cfRule type="cellIs" dxfId="19" priority="17" operator="equal">
      <formula>"No se programaron actividades relacionadas con este objetivo"</formula>
    </cfRule>
    <cfRule type="cellIs" dxfId="18" priority="18" operator="lessThan">
      <formula>0.59</formula>
    </cfRule>
    <cfRule type="cellIs" dxfId="17" priority="19" operator="greaterThanOrEqual">
      <formula>0.8</formula>
    </cfRule>
    <cfRule type="cellIs" dxfId="16" priority="20" operator="between">
      <formula>0.6</formula>
      <formula>0.79</formula>
    </cfRule>
  </conditionalFormatting>
  <conditionalFormatting sqref="U265">
    <cfRule type="cellIs" dxfId="15" priority="13" operator="equal">
      <formula>"No se programaron actividades relacionadas con este objetivo"</formula>
    </cfRule>
    <cfRule type="cellIs" dxfId="14" priority="14" operator="lessThan">
      <formula>0.59</formula>
    </cfRule>
    <cfRule type="cellIs" dxfId="13" priority="15" operator="greaterThanOrEqual">
      <formula>0.8</formula>
    </cfRule>
    <cfRule type="cellIs" dxfId="12" priority="16" operator="between">
      <formula>0.6</formula>
      <formula>0.79</formula>
    </cfRule>
  </conditionalFormatting>
  <conditionalFormatting sqref="K271 K277 K283 K289 K295 K301 K307 K313 K319">
    <cfRule type="cellIs" dxfId="11" priority="9" operator="equal">
      <formula>"No se programaron actividades relacionadas con este objetivo"</formula>
    </cfRule>
    <cfRule type="cellIs" dxfId="10" priority="10" operator="lessThan">
      <formula>0.59</formula>
    </cfRule>
    <cfRule type="cellIs" dxfId="9" priority="11" operator="greaterThanOrEqual">
      <formula>0.8</formula>
    </cfRule>
    <cfRule type="cellIs" dxfId="8" priority="12" operator="between">
      <formula>0.6</formula>
      <formula>0.79</formula>
    </cfRule>
  </conditionalFormatting>
  <conditionalFormatting sqref="P271 P277 P283 P289 P295 P301 P307 P313 P319">
    <cfRule type="cellIs" dxfId="7" priority="5" operator="equal">
      <formula>"No se programaron actividades relacionadas con este objetivo"</formula>
    </cfRule>
    <cfRule type="cellIs" dxfId="6" priority="6" operator="lessThan">
      <formula>0.59</formula>
    </cfRule>
    <cfRule type="cellIs" dxfId="5" priority="7" operator="greaterThanOrEqual">
      <formula>0.8</formula>
    </cfRule>
    <cfRule type="cellIs" dxfId="4" priority="8" operator="between">
      <formula>0.6</formula>
      <formula>0.79</formula>
    </cfRule>
  </conditionalFormatting>
  <conditionalFormatting sqref="U271 U277 U283 U289 U295 U301 U307 U313 U319">
    <cfRule type="cellIs" dxfId="3" priority="1" operator="equal">
      <formula>"No se programaron actividades relacionadas con este objetivo"</formula>
    </cfRule>
    <cfRule type="cellIs" dxfId="2" priority="2" operator="lessThan">
      <formula>0.59</formula>
    </cfRule>
    <cfRule type="cellIs" dxfId="1" priority="3" operator="greaterThanOrEqual">
      <formula>0.8</formula>
    </cfRule>
    <cfRule type="cellIs" dxfId="0" priority="4" operator="between">
      <formula>0.6</formula>
      <formula>0.79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23" fitToWidth="4" fitToHeight="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L323"/>
  <sheetViews>
    <sheetView topLeftCell="A4" zoomScale="80" zoomScaleNormal="80" workbookViewId="0">
      <selection activeCell="D31" sqref="D31"/>
    </sheetView>
  </sheetViews>
  <sheetFormatPr baseColWidth="10" defaultRowHeight="12.75" x14ac:dyDescent="0.25"/>
  <cols>
    <col min="1" max="1" width="1.5703125" style="45" customWidth="1"/>
    <col min="2" max="2" width="25.28515625" style="45" customWidth="1"/>
    <col min="3" max="3" width="3.85546875" style="45" customWidth="1"/>
    <col min="4" max="4" width="77" style="45" customWidth="1"/>
    <col min="5" max="5" width="30.5703125" style="45" customWidth="1"/>
    <col min="6" max="6" width="24.5703125" style="45" customWidth="1"/>
    <col min="7" max="7" width="13" style="45" customWidth="1"/>
    <col min="8" max="8" width="1.42578125" style="45" customWidth="1"/>
    <col min="9" max="10" width="15.85546875" style="45" customWidth="1"/>
    <col min="11" max="11" width="35" style="45" customWidth="1"/>
    <col min="12" max="12" width="45.140625" style="45" customWidth="1"/>
    <col min="13" max="13" width="1.42578125" style="45" customWidth="1"/>
    <col min="14" max="15" width="15.85546875" style="45" customWidth="1"/>
    <col min="16" max="16" width="35" style="45" customWidth="1"/>
    <col min="17" max="17" width="45.140625" style="45" customWidth="1"/>
    <col min="18" max="18" width="1.42578125" style="45" customWidth="1"/>
    <col min="19" max="20" width="15.85546875" style="45" customWidth="1"/>
    <col min="21" max="21" width="35" style="45" customWidth="1"/>
    <col min="22" max="22" width="45.140625" style="45" customWidth="1"/>
    <col min="23" max="23" width="11.42578125" style="45"/>
    <col min="24" max="258" width="11.42578125" style="39"/>
    <col min="259" max="16384" width="11.42578125" style="45"/>
  </cols>
  <sheetData>
    <row r="2" spans="1:272" ht="21" x14ac:dyDescent="0.25">
      <c r="B2" s="64" t="s">
        <v>10</v>
      </c>
      <c r="C2" s="64"/>
      <c r="D2" s="64"/>
      <c r="E2" s="8"/>
      <c r="F2" s="8"/>
      <c r="G2" s="8"/>
      <c r="H2" s="8"/>
      <c r="I2" s="8"/>
      <c r="J2" s="8"/>
      <c r="K2" s="8"/>
      <c r="L2" s="8"/>
    </row>
    <row r="3" spans="1:272" x14ac:dyDescent="0.2">
      <c r="C3" s="65"/>
      <c r="D3" s="65"/>
    </row>
    <row r="4" spans="1:272" x14ac:dyDescent="0.2">
      <c r="B4" s="179" t="s">
        <v>6</v>
      </c>
      <c r="C4" s="179"/>
      <c r="D4" s="179"/>
    </row>
    <row r="5" spans="1:272" x14ac:dyDescent="0.2">
      <c r="B5" s="179" t="s">
        <v>8</v>
      </c>
      <c r="C5" s="179"/>
      <c r="D5" s="179"/>
    </row>
    <row r="6" spans="1:272" x14ac:dyDescent="0.25">
      <c r="B6" s="180" t="s">
        <v>7</v>
      </c>
      <c r="C6" s="180"/>
      <c r="D6" s="180"/>
    </row>
    <row r="8" spans="1:272" ht="13.5" thickBot="1" x14ac:dyDescent="0.3">
      <c r="H8" s="39"/>
    </row>
    <row r="9" spans="1:272" ht="19.5" thickBot="1" x14ac:dyDescent="0.3">
      <c r="B9" s="221" t="s">
        <v>9</v>
      </c>
      <c r="C9" s="222"/>
      <c r="D9" s="222"/>
      <c r="E9" s="222"/>
      <c r="F9" s="222"/>
      <c r="G9" s="223"/>
      <c r="H9" s="40"/>
      <c r="I9" s="224" t="s">
        <v>28</v>
      </c>
      <c r="J9" s="225"/>
      <c r="K9" s="225"/>
      <c r="L9" s="226"/>
      <c r="N9" s="224" t="s">
        <v>30</v>
      </c>
      <c r="O9" s="225"/>
      <c r="P9" s="225"/>
      <c r="Q9" s="226"/>
      <c r="S9" s="224" t="s">
        <v>31</v>
      </c>
      <c r="T9" s="225"/>
      <c r="U9" s="225"/>
      <c r="V9" s="226"/>
    </row>
    <row r="10" spans="1:272" ht="15.75" thickBot="1" x14ac:dyDescent="0.3">
      <c r="B10" s="44" t="s">
        <v>48</v>
      </c>
      <c r="C10" s="227" t="s">
        <v>1</v>
      </c>
      <c r="D10" s="227"/>
      <c r="E10" s="227"/>
      <c r="F10" s="227"/>
      <c r="G10" s="228"/>
      <c r="H10" s="38"/>
      <c r="I10" s="229" t="s">
        <v>29</v>
      </c>
      <c r="J10" s="230"/>
      <c r="K10" s="9"/>
      <c r="L10" s="231" t="s">
        <v>4</v>
      </c>
      <c r="N10" s="229" t="s">
        <v>29</v>
      </c>
      <c r="O10" s="230"/>
      <c r="P10" s="9"/>
      <c r="Q10" s="231" t="s">
        <v>4</v>
      </c>
      <c r="S10" s="229" t="s">
        <v>29</v>
      </c>
      <c r="T10" s="230"/>
      <c r="U10" s="61"/>
      <c r="V10" s="231" t="s">
        <v>4</v>
      </c>
    </row>
    <row r="11" spans="1:272" ht="39" thickBot="1" x14ac:dyDescent="0.3">
      <c r="B11" s="43" t="s">
        <v>34</v>
      </c>
      <c r="C11" s="233" t="s">
        <v>35</v>
      </c>
      <c r="D11" s="234"/>
      <c r="E11" s="34" t="s">
        <v>0</v>
      </c>
      <c r="F11" s="48" t="s">
        <v>3</v>
      </c>
      <c r="G11" s="34" t="s">
        <v>33</v>
      </c>
      <c r="H11" s="38"/>
      <c r="I11" s="31" t="s">
        <v>49</v>
      </c>
      <c r="J11" s="32" t="s">
        <v>50</v>
      </c>
      <c r="K11" s="32" t="s">
        <v>51</v>
      </c>
      <c r="L11" s="232"/>
      <c r="N11" s="31" t="s">
        <v>49</v>
      </c>
      <c r="O11" s="32" t="s">
        <v>50</v>
      </c>
      <c r="P11" s="32" t="s">
        <v>51</v>
      </c>
      <c r="Q11" s="232"/>
      <c r="S11" s="31" t="s">
        <v>49</v>
      </c>
      <c r="T11" s="32" t="s">
        <v>50</v>
      </c>
      <c r="U11" s="32" t="s">
        <v>51</v>
      </c>
      <c r="V11" s="232"/>
    </row>
    <row r="12" spans="1:272" s="27" customFormat="1" ht="15.75" thickBot="1" x14ac:dyDescent="0.3">
      <c r="A12" s="45"/>
      <c r="B12" s="55" t="s">
        <v>11</v>
      </c>
      <c r="C12" s="51">
        <v>1</v>
      </c>
      <c r="D12" s="58" t="s">
        <v>23</v>
      </c>
      <c r="E12" s="29"/>
      <c r="F12" s="29"/>
      <c r="G12" s="37"/>
      <c r="H12" s="41"/>
      <c r="I12" s="20"/>
      <c r="J12" s="21"/>
      <c r="K12" s="22"/>
      <c r="L12" s="26"/>
      <c r="M12" s="45"/>
      <c r="N12" s="20"/>
      <c r="O12" s="21"/>
      <c r="P12" s="22"/>
      <c r="Q12" s="26"/>
      <c r="R12" s="45"/>
      <c r="S12" s="20"/>
      <c r="T12" s="21"/>
      <c r="U12" s="22"/>
      <c r="V12" s="28"/>
      <c r="W12" s="45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</row>
    <row r="13" spans="1:272" ht="15" x14ac:dyDescent="0.25">
      <c r="B13" s="42"/>
      <c r="C13" s="52" t="s">
        <v>13</v>
      </c>
      <c r="D13" s="18" t="s">
        <v>24</v>
      </c>
      <c r="E13" s="5"/>
      <c r="F13" s="5"/>
      <c r="G13" s="23"/>
      <c r="H13" s="41"/>
      <c r="I13" s="1"/>
      <c r="J13" s="4"/>
      <c r="K13" s="4"/>
      <c r="L13" s="11"/>
      <c r="N13" s="25"/>
      <c r="O13" s="4"/>
      <c r="P13" s="4"/>
      <c r="Q13" s="11"/>
      <c r="S13" s="25"/>
      <c r="T13" s="4"/>
      <c r="U13" s="4"/>
      <c r="V13" s="11"/>
    </row>
    <row r="14" spans="1:272" ht="15" x14ac:dyDescent="0.25">
      <c r="B14" s="42"/>
      <c r="C14" s="52" t="s">
        <v>14</v>
      </c>
      <c r="D14" s="18" t="s">
        <v>25</v>
      </c>
      <c r="E14" s="5"/>
      <c r="F14" s="5"/>
      <c r="G14" s="23"/>
      <c r="H14" s="41"/>
      <c r="I14" s="1"/>
      <c r="J14" s="4"/>
      <c r="K14" s="4"/>
      <c r="L14" s="11"/>
      <c r="N14" s="25"/>
      <c r="O14" s="4"/>
      <c r="P14" s="4"/>
      <c r="Q14" s="11"/>
      <c r="S14" s="25"/>
      <c r="T14" s="4"/>
      <c r="U14" s="4"/>
      <c r="V14" s="11"/>
    </row>
    <row r="15" spans="1:272" ht="15" x14ac:dyDescent="0.25">
      <c r="B15" s="42"/>
      <c r="C15" s="52" t="s">
        <v>15</v>
      </c>
      <c r="D15" s="18" t="s">
        <v>26</v>
      </c>
      <c r="E15" s="5"/>
      <c r="F15" s="5"/>
      <c r="G15" s="23"/>
      <c r="H15" s="41"/>
      <c r="I15" s="1"/>
      <c r="J15" s="4"/>
      <c r="K15" s="4"/>
      <c r="L15" s="11"/>
      <c r="N15" s="25"/>
      <c r="O15" s="4"/>
      <c r="P15" s="4"/>
      <c r="Q15" s="11"/>
      <c r="S15" s="25"/>
      <c r="T15" s="4"/>
      <c r="U15" s="4"/>
      <c r="V15" s="11"/>
    </row>
    <row r="16" spans="1:272" ht="15" x14ac:dyDescent="0.25">
      <c r="B16" s="42"/>
      <c r="C16" s="53" t="s">
        <v>12</v>
      </c>
      <c r="D16" s="19" t="s">
        <v>12</v>
      </c>
      <c r="E16" s="5"/>
      <c r="F16" s="5"/>
      <c r="G16" s="23"/>
      <c r="H16" s="41"/>
      <c r="I16" s="1"/>
      <c r="J16" s="4"/>
      <c r="K16" s="4"/>
      <c r="L16" s="11"/>
      <c r="N16" s="25"/>
      <c r="O16" s="4"/>
      <c r="P16" s="4"/>
      <c r="Q16" s="11"/>
      <c r="S16" s="25"/>
      <c r="T16" s="4"/>
      <c r="U16" s="4"/>
      <c r="V16" s="11"/>
    </row>
    <row r="17" spans="1:272" ht="15" x14ac:dyDescent="0.25">
      <c r="B17" s="42"/>
      <c r="C17" s="53"/>
      <c r="D17" s="19"/>
      <c r="E17" s="5"/>
      <c r="F17" s="5"/>
      <c r="G17" s="23"/>
      <c r="H17" s="41"/>
      <c r="I17" s="1"/>
      <c r="J17" s="4"/>
      <c r="K17" s="4"/>
      <c r="L17" s="11"/>
      <c r="N17" s="25"/>
      <c r="O17" s="4"/>
      <c r="P17" s="4"/>
      <c r="Q17" s="11"/>
      <c r="S17" s="25"/>
      <c r="T17" s="4"/>
      <c r="U17" s="4"/>
      <c r="V17" s="12"/>
    </row>
    <row r="18" spans="1:272" s="27" customFormat="1" ht="15" x14ac:dyDescent="0.25">
      <c r="A18" s="45"/>
      <c r="B18" s="42"/>
      <c r="C18" s="54">
        <v>2</v>
      </c>
      <c r="D18" s="59" t="s">
        <v>17</v>
      </c>
      <c r="E18" s="29"/>
      <c r="F18" s="29"/>
      <c r="G18" s="26"/>
      <c r="H18" s="41"/>
      <c r="I18" s="20"/>
      <c r="J18" s="21"/>
      <c r="K18" s="22"/>
      <c r="L18" s="26"/>
      <c r="M18" s="45"/>
      <c r="N18" s="20"/>
      <c r="O18" s="21"/>
      <c r="P18" s="22"/>
      <c r="Q18" s="26"/>
      <c r="R18" s="45"/>
      <c r="S18" s="20"/>
      <c r="T18" s="21"/>
      <c r="U18" s="22"/>
      <c r="V18" s="30"/>
      <c r="W18" s="45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45"/>
      <c r="IZ18" s="45"/>
      <c r="JA18" s="45"/>
      <c r="JB18" s="45"/>
      <c r="JC18" s="45"/>
      <c r="JD18" s="45"/>
      <c r="JE18" s="45"/>
      <c r="JF18" s="45"/>
      <c r="JG18" s="45"/>
      <c r="JH18" s="45"/>
      <c r="JI18" s="45"/>
      <c r="JJ18" s="45"/>
      <c r="JK18" s="45"/>
      <c r="JL18" s="45"/>
    </row>
    <row r="19" spans="1:272" ht="15" x14ac:dyDescent="0.25">
      <c r="B19" s="42"/>
      <c r="C19" s="52" t="s">
        <v>18</v>
      </c>
      <c r="D19" s="18" t="s">
        <v>16</v>
      </c>
      <c r="E19" s="5"/>
      <c r="F19" s="5"/>
      <c r="G19" s="10"/>
      <c r="H19" s="41"/>
      <c r="I19" s="1"/>
      <c r="J19" s="4"/>
      <c r="K19" s="4"/>
      <c r="L19" s="11"/>
      <c r="N19" s="25"/>
      <c r="O19" s="4"/>
      <c r="P19" s="4"/>
      <c r="Q19" s="11"/>
      <c r="S19" s="25"/>
      <c r="T19" s="4"/>
      <c r="U19" s="4"/>
      <c r="V19" s="11"/>
    </row>
    <row r="20" spans="1:272" ht="15" x14ac:dyDescent="0.25">
      <c r="B20" s="42"/>
      <c r="C20" s="52" t="s">
        <v>19</v>
      </c>
      <c r="D20" s="18" t="s">
        <v>21</v>
      </c>
      <c r="E20" s="5"/>
      <c r="F20" s="5"/>
      <c r="G20" s="10"/>
      <c r="H20" s="41"/>
      <c r="I20" s="1"/>
      <c r="J20" s="4"/>
      <c r="K20" s="4"/>
      <c r="L20" s="11"/>
      <c r="N20" s="25"/>
      <c r="O20" s="4"/>
      <c r="P20" s="4"/>
      <c r="Q20" s="11"/>
      <c r="S20" s="25"/>
      <c r="T20" s="4"/>
      <c r="U20" s="4"/>
      <c r="V20" s="11"/>
    </row>
    <row r="21" spans="1:272" ht="15" x14ac:dyDescent="0.25">
      <c r="B21" s="42"/>
      <c r="C21" s="52" t="s">
        <v>20</v>
      </c>
      <c r="D21" s="18" t="s">
        <v>22</v>
      </c>
      <c r="E21" s="5"/>
      <c r="F21" s="5"/>
      <c r="G21" s="10"/>
      <c r="H21" s="41"/>
      <c r="I21" s="1"/>
      <c r="J21" s="4"/>
      <c r="K21" s="4"/>
      <c r="L21" s="11"/>
      <c r="N21" s="25"/>
      <c r="O21" s="4"/>
      <c r="P21" s="4"/>
      <c r="Q21" s="11"/>
      <c r="S21" s="25"/>
      <c r="T21" s="4"/>
      <c r="U21" s="4"/>
      <c r="V21" s="11"/>
    </row>
    <row r="22" spans="1:272" ht="15" x14ac:dyDescent="0.25">
      <c r="B22" s="42"/>
      <c r="C22" s="52" t="s">
        <v>12</v>
      </c>
      <c r="D22" s="19" t="s">
        <v>12</v>
      </c>
      <c r="E22" s="4"/>
      <c r="F22" s="4"/>
      <c r="G22" s="11"/>
      <c r="H22" s="41"/>
      <c r="I22" s="1"/>
      <c r="J22" s="4"/>
      <c r="K22" s="4"/>
      <c r="L22" s="11"/>
      <c r="N22" s="25"/>
      <c r="O22" s="4"/>
      <c r="P22" s="4"/>
      <c r="Q22" s="11"/>
      <c r="S22" s="25"/>
      <c r="T22" s="4"/>
      <c r="U22" s="4"/>
      <c r="V22" s="11"/>
    </row>
    <row r="23" spans="1:272" ht="15.75" thickBot="1" x14ac:dyDescent="0.3">
      <c r="B23" s="42"/>
      <c r="C23" s="53"/>
      <c r="D23" s="19"/>
      <c r="E23" s="4"/>
      <c r="F23" s="4"/>
      <c r="G23" s="11"/>
      <c r="H23" s="41"/>
      <c r="I23" s="1"/>
      <c r="J23" s="4"/>
      <c r="K23" s="4"/>
      <c r="L23" s="11"/>
      <c r="N23" s="25"/>
      <c r="O23" s="4"/>
      <c r="P23" s="4"/>
      <c r="Q23" s="11"/>
      <c r="S23" s="25"/>
      <c r="T23" s="4"/>
      <c r="U23" s="4"/>
      <c r="V23" s="11"/>
    </row>
    <row r="24" spans="1:272" s="27" customFormat="1" ht="15.75" thickBot="1" x14ac:dyDescent="0.3">
      <c r="A24" s="45"/>
      <c r="B24" s="55" t="s">
        <v>36</v>
      </c>
      <c r="C24" s="50">
        <v>1</v>
      </c>
      <c r="D24" s="58" t="s">
        <v>23</v>
      </c>
      <c r="E24" s="6"/>
      <c r="F24" s="6"/>
      <c r="G24" s="30"/>
      <c r="H24" s="41"/>
      <c r="I24" s="20"/>
      <c r="J24" s="21"/>
      <c r="K24" s="22"/>
      <c r="L24" s="26"/>
      <c r="M24" s="45"/>
      <c r="N24" s="20"/>
      <c r="O24" s="21"/>
      <c r="P24" s="22"/>
      <c r="Q24" s="26"/>
      <c r="R24" s="45"/>
      <c r="S24" s="20"/>
      <c r="T24" s="21"/>
      <c r="U24" s="22"/>
      <c r="V24" s="30"/>
      <c r="W24" s="45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45"/>
      <c r="IZ24" s="45"/>
      <c r="JA24" s="45"/>
      <c r="JB24" s="45"/>
      <c r="JC24" s="45"/>
      <c r="JD24" s="45"/>
      <c r="JE24" s="45"/>
      <c r="JF24" s="45"/>
      <c r="JG24" s="45"/>
      <c r="JH24" s="45"/>
      <c r="JI24" s="45"/>
      <c r="JJ24" s="45"/>
      <c r="JK24" s="45"/>
      <c r="JL24" s="45"/>
    </row>
    <row r="25" spans="1:272" ht="15" x14ac:dyDescent="0.25">
      <c r="B25" s="42"/>
      <c r="C25" s="52" t="s">
        <v>13</v>
      </c>
      <c r="D25" s="18" t="s">
        <v>24</v>
      </c>
      <c r="E25" s="4"/>
      <c r="F25" s="4"/>
      <c r="G25" s="11"/>
      <c r="H25" s="41"/>
      <c r="I25" s="1"/>
      <c r="J25" s="4"/>
      <c r="K25" s="4"/>
      <c r="L25" s="11"/>
      <c r="N25" s="25"/>
      <c r="O25" s="4"/>
      <c r="P25" s="4"/>
      <c r="Q25" s="11"/>
      <c r="S25" s="25"/>
      <c r="T25" s="4"/>
      <c r="U25" s="4"/>
      <c r="V25" s="11"/>
    </row>
    <row r="26" spans="1:272" ht="15" x14ac:dyDescent="0.25">
      <c r="B26" s="42"/>
      <c r="C26" s="52" t="s">
        <v>14</v>
      </c>
      <c r="D26" s="18" t="s">
        <v>25</v>
      </c>
      <c r="E26" s="4"/>
      <c r="F26" s="4"/>
      <c r="G26" s="11"/>
      <c r="H26" s="41"/>
      <c r="I26" s="1"/>
      <c r="J26" s="4"/>
      <c r="K26" s="4"/>
      <c r="L26" s="11"/>
      <c r="N26" s="25"/>
      <c r="O26" s="4"/>
      <c r="P26" s="4"/>
      <c r="Q26" s="11"/>
      <c r="S26" s="25"/>
      <c r="T26" s="4"/>
      <c r="U26" s="4"/>
      <c r="V26" s="11"/>
    </row>
    <row r="27" spans="1:272" ht="15" x14ac:dyDescent="0.25">
      <c r="B27" s="42"/>
      <c r="C27" s="52" t="s">
        <v>15</v>
      </c>
      <c r="D27" s="18" t="s">
        <v>26</v>
      </c>
      <c r="E27" s="4"/>
      <c r="F27" s="4"/>
      <c r="G27" s="11"/>
      <c r="H27" s="41"/>
      <c r="I27" s="1"/>
      <c r="J27" s="4"/>
      <c r="K27" s="4"/>
      <c r="L27" s="11"/>
      <c r="N27" s="25"/>
      <c r="O27" s="4"/>
      <c r="P27" s="4"/>
      <c r="Q27" s="11"/>
      <c r="S27" s="25"/>
      <c r="T27" s="4"/>
      <c r="U27" s="4"/>
      <c r="V27" s="11"/>
    </row>
    <row r="28" spans="1:272" ht="15" x14ac:dyDescent="0.25">
      <c r="B28" s="42"/>
      <c r="C28" s="53" t="s">
        <v>12</v>
      </c>
      <c r="D28" s="19" t="s">
        <v>12</v>
      </c>
      <c r="E28" s="4"/>
      <c r="F28" s="4"/>
      <c r="G28" s="11"/>
      <c r="H28" s="41"/>
      <c r="I28" s="1"/>
      <c r="J28" s="4"/>
      <c r="K28" s="4"/>
      <c r="L28" s="11"/>
      <c r="N28" s="25"/>
      <c r="O28" s="4"/>
      <c r="P28" s="4"/>
      <c r="Q28" s="11"/>
      <c r="S28" s="25"/>
      <c r="T28" s="4"/>
      <c r="U28" s="4"/>
      <c r="V28" s="11"/>
    </row>
    <row r="29" spans="1:272" ht="15" x14ac:dyDescent="0.25">
      <c r="B29" s="42"/>
      <c r="C29" s="53"/>
      <c r="D29" s="19"/>
      <c r="E29" s="4"/>
      <c r="F29" s="4"/>
      <c r="G29" s="11"/>
      <c r="H29" s="41"/>
      <c r="I29" s="1"/>
      <c r="J29" s="4"/>
      <c r="K29" s="4"/>
      <c r="L29" s="11"/>
      <c r="N29" s="25"/>
      <c r="O29" s="4"/>
      <c r="P29" s="4"/>
      <c r="Q29" s="11"/>
      <c r="S29" s="25"/>
      <c r="T29" s="4"/>
      <c r="U29" s="4"/>
      <c r="V29" s="11"/>
    </row>
    <row r="30" spans="1:272" s="27" customFormat="1" ht="15" x14ac:dyDescent="0.25">
      <c r="A30" s="45"/>
      <c r="B30" s="42"/>
      <c r="C30" s="54">
        <v>2</v>
      </c>
      <c r="D30" s="59" t="s">
        <v>17</v>
      </c>
      <c r="E30" s="6"/>
      <c r="F30" s="6"/>
      <c r="G30" s="30"/>
      <c r="H30" s="41"/>
      <c r="I30" s="20"/>
      <c r="J30" s="21"/>
      <c r="K30" s="22"/>
      <c r="L30" s="26"/>
      <c r="M30" s="45"/>
      <c r="N30" s="20"/>
      <c r="O30" s="21"/>
      <c r="P30" s="22"/>
      <c r="Q30" s="26"/>
      <c r="R30" s="45"/>
      <c r="S30" s="20"/>
      <c r="T30" s="21"/>
      <c r="U30" s="22"/>
      <c r="V30" s="30"/>
      <c r="W30" s="45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45"/>
      <c r="IZ30" s="45"/>
      <c r="JA30" s="45"/>
      <c r="JB30" s="45"/>
      <c r="JC30" s="45"/>
      <c r="JD30" s="45"/>
      <c r="JE30" s="45"/>
      <c r="JF30" s="45"/>
      <c r="JG30" s="45"/>
      <c r="JH30" s="45"/>
      <c r="JI30" s="45"/>
      <c r="JJ30" s="45"/>
      <c r="JK30" s="45"/>
      <c r="JL30" s="45"/>
    </row>
    <row r="31" spans="1:272" ht="15" x14ac:dyDescent="0.25">
      <c r="B31" s="42"/>
      <c r="C31" s="52" t="s">
        <v>18</v>
      </c>
      <c r="D31" s="18" t="s">
        <v>16</v>
      </c>
      <c r="E31" s="4"/>
      <c r="F31" s="4"/>
      <c r="G31" s="11"/>
      <c r="H31" s="41"/>
      <c r="I31" s="1"/>
      <c r="J31" s="4"/>
      <c r="K31" s="4"/>
      <c r="L31" s="11"/>
      <c r="N31" s="25"/>
      <c r="O31" s="4"/>
      <c r="P31" s="4"/>
      <c r="Q31" s="11"/>
      <c r="S31" s="25"/>
      <c r="T31" s="4"/>
      <c r="U31" s="4"/>
      <c r="V31" s="11"/>
    </row>
    <row r="32" spans="1:272" ht="15" x14ac:dyDescent="0.25">
      <c r="B32" s="42"/>
      <c r="C32" s="52" t="s">
        <v>19</v>
      </c>
      <c r="D32" s="18" t="s">
        <v>21</v>
      </c>
      <c r="E32" s="4"/>
      <c r="F32" s="4"/>
      <c r="G32" s="11"/>
      <c r="H32" s="41"/>
      <c r="I32" s="1"/>
      <c r="J32" s="4"/>
      <c r="K32" s="4"/>
      <c r="L32" s="11"/>
      <c r="N32" s="25"/>
      <c r="O32" s="4"/>
      <c r="P32" s="4"/>
      <c r="Q32" s="11"/>
      <c r="S32" s="25"/>
      <c r="T32" s="4"/>
      <c r="U32" s="4"/>
      <c r="V32" s="11"/>
    </row>
    <row r="33" spans="1:272" ht="15" x14ac:dyDescent="0.25">
      <c r="B33" s="42"/>
      <c r="C33" s="52" t="s">
        <v>20</v>
      </c>
      <c r="D33" s="18" t="s">
        <v>22</v>
      </c>
      <c r="E33" s="4"/>
      <c r="F33" s="4"/>
      <c r="G33" s="11"/>
      <c r="H33" s="41"/>
      <c r="I33" s="1"/>
      <c r="J33" s="4"/>
      <c r="K33" s="4"/>
      <c r="L33" s="11"/>
      <c r="N33" s="25"/>
      <c r="O33" s="4"/>
      <c r="P33" s="4"/>
      <c r="Q33" s="11"/>
      <c r="S33" s="25"/>
      <c r="T33" s="4"/>
      <c r="U33" s="4"/>
      <c r="V33" s="11"/>
    </row>
    <row r="34" spans="1:272" ht="15" x14ac:dyDescent="0.25">
      <c r="B34" s="42"/>
      <c r="C34" s="52" t="s">
        <v>12</v>
      </c>
      <c r="D34" s="19" t="s">
        <v>12</v>
      </c>
      <c r="E34" s="4"/>
      <c r="F34" s="4"/>
      <c r="G34" s="11"/>
      <c r="H34" s="41"/>
      <c r="I34" s="1"/>
      <c r="J34" s="4"/>
      <c r="K34" s="4"/>
      <c r="L34" s="11"/>
      <c r="N34" s="25"/>
      <c r="O34" s="4"/>
      <c r="P34" s="4"/>
      <c r="Q34" s="11"/>
      <c r="S34" s="25"/>
      <c r="T34" s="4"/>
      <c r="U34" s="4"/>
      <c r="V34" s="11"/>
    </row>
    <row r="35" spans="1:272" ht="15.75" thickBot="1" x14ac:dyDescent="0.3">
      <c r="B35" s="42"/>
      <c r="C35" s="53"/>
      <c r="D35" s="19"/>
      <c r="E35" s="4"/>
      <c r="F35" s="4"/>
      <c r="G35" s="11"/>
      <c r="H35" s="41"/>
      <c r="I35" s="1"/>
      <c r="J35" s="4"/>
      <c r="K35" s="4"/>
      <c r="L35" s="11"/>
      <c r="N35" s="25"/>
      <c r="O35" s="4"/>
      <c r="P35" s="4"/>
      <c r="Q35" s="11"/>
      <c r="S35" s="25"/>
      <c r="T35" s="4"/>
      <c r="U35" s="4"/>
      <c r="V35" s="11"/>
    </row>
    <row r="36" spans="1:272" s="27" customFormat="1" ht="15.75" thickBot="1" x14ac:dyDescent="0.3">
      <c r="A36" s="45"/>
      <c r="B36" s="55" t="s">
        <v>37</v>
      </c>
      <c r="C36" s="50">
        <v>1</v>
      </c>
      <c r="D36" s="58" t="s">
        <v>23</v>
      </c>
      <c r="E36" s="6"/>
      <c r="F36" s="6"/>
      <c r="G36" s="30"/>
      <c r="H36" s="41"/>
      <c r="I36" s="20"/>
      <c r="J36" s="21"/>
      <c r="K36" s="22"/>
      <c r="L36" s="26"/>
      <c r="M36" s="45"/>
      <c r="N36" s="20"/>
      <c r="O36" s="21"/>
      <c r="P36" s="22"/>
      <c r="Q36" s="26"/>
      <c r="R36" s="45"/>
      <c r="S36" s="20"/>
      <c r="T36" s="21"/>
      <c r="U36" s="22"/>
      <c r="V36" s="30"/>
      <c r="W36" s="45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45"/>
      <c r="IZ36" s="45"/>
      <c r="JA36" s="45"/>
      <c r="JB36" s="45"/>
      <c r="JC36" s="45"/>
      <c r="JD36" s="45"/>
      <c r="JE36" s="45"/>
      <c r="JF36" s="45"/>
      <c r="JG36" s="45"/>
      <c r="JH36" s="45"/>
      <c r="JI36" s="45"/>
      <c r="JJ36" s="45"/>
      <c r="JK36" s="45"/>
      <c r="JL36" s="45"/>
    </row>
    <row r="37" spans="1:272" ht="15" x14ac:dyDescent="0.25">
      <c r="B37" s="42"/>
      <c r="C37" s="52" t="s">
        <v>13</v>
      </c>
      <c r="D37" s="18" t="s">
        <v>24</v>
      </c>
      <c r="E37" s="7"/>
      <c r="F37" s="7"/>
      <c r="G37" s="12"/>
      <c r="H37" s="41"/>
      <c r="I37" s="1"/>
      <c r="J37" s="4"/>
      <c r="K37" s="4"/>
      <c r="L37" s="11"/>
      <c r="N37" s="25"/>
      <c r="O37" s="4"/>
      <c r="P37" s="4"/>
      <c r="Q37" s="11"/>
      <c r="S37" s="25"/>
      <c r="T37" s="4"/>
      <c r="U37" s="4"/>
      <c r="V37" s="11"/>
    </row>
    <row r="38" spans="1:272" ht="15" x14ac:dyDescent="0.25">
      <c r="B38" s="42"/>
      <c r="C38" s="52" t="s">
        <v>14</v>
      </c>
      <c r="D38" s="18" t="s">
        <v>25</v>
      </c>
      <c r="E38" s="7"/>
      <c r="F38" s="7"/>
      <c r="G38" s="12"/>
      <c r="H38" s="41"/>
      <c r="I38" s="1"/>
      <c r="J38" s="4"/>
      <c r="K38" s="4"/>
      <c r="L38" s="11"/>
      <c r="N38" s="25"/>
      <c r="O38" s="4"/>
      <c r="P38" s="4"/>
      <c r="Q38" s="11"/>
      <c r="S38" s="25"/>
      <c r="T38" s="4"/>
      <c r="U38" s="4"/>
      <c r="V38" s="11"/>
    </row>
    <row r="39" spans="1:272" ht="15" x14ac:dyDescent="0.25">
      <c r="B39" s="42"/>
      <c r="C39" s="52" t="s">
        <v>15</v>
      </c>
      <c r="D39" s="18" t="s">
        <v>26</v>
      </c>
      <c r="E39" s="7"/>
      <c r="F39" s="7"/>
      <c r="G39" s="12"/>
      <c r="H39" s="41"/>
      <c r="I39" s="1"/>
      <c r="J39" s="4"/>
      <c r="K39" s="4"/>
      <c r="L39" s="11"/>
      <c r="N39" s="25"/>
      <c r="O39" s="4"/>
      <c r="P39" s="4"/>
      <c r="Q39" s="11"/>
      <c r="S39" s="25"/>
      <c r="T39" s="4"/>
      <c r="U39" s="4"/>
      <c r="V39" s="11"/>
    </row>
    <row r="40" spans="1:272" ht="15" x14ac:dyDescent="0.25">
      <c r="B40" s="42"/>
      <c r="C40" s="53" t="s">
        <v>12</v>
      </c>
      <c r="D40" s="19" t="s">
        <v>12</v>
      </c>
      <c r="E40" s="7"/>
      <c r="F40" s="7"/>
      <c r="G40" s="12"/>
      <c r="H40" s="41"/>
      <c r="I40" s="1"/>
      <c r="J40" s="4"/>
      <c r="K40" s="4"/>
      <c r="L40" s="11"/>
      <c r="N40" s="25"/>
      <c r="O40" s="4"/>
      <c r="P40" s="4"/>
      <c r="Q40" s="11"/>
      <c r="S40" s="25"/>
      <c r="T40" s="4"/>
      <c r="U40" s="4"/>
      <c r="V40" s="11"/>
    </row>
    <row r="41" spans="1:272" ht="15" x14ac:dyDescent="0.25">
      <c r="B41" s="42"/>
      <c r="C41" s="53"/>
      <c r="D41" s="19"/>
      <c r="E41" s="7"/>
      <c r="F41" s="7"/>
      <c r="G41" s="12"/>
      <c r="H41" s="41"/>
      <c r="I41" s="1"/>
      <c r="J41" s="4"/>
      <c r="K41" s="4"/>
      <c r="L41" s="11"/>
      <c r="N41" s="25"/>
      <c r="O41" s="4"/>
      <c r="P41" s="4"/>
      <c r="Q41" s="11"/>
      <c r="S41" s="25"/>
      <c r="T41" s="4"/>
      <c r="U41" s="4"/>
      <c r="V41" s="11"/>
    </row>
    <row r="42" spans="1:272" s="27" customFormat="1" ht="15" x14ac:dyDescent="0.25">
      <c r="A42" s="45"/>
      <c r="B42" s="42"/>
      <c r="C42" s="54">
        <v>2</v>
      </c>
      <c r="D42" s="59" t="s">
        <v>17</v>
      </c>
      <c r="E42" s="35"/>
      <c r="F42" s="35"/>
      <c r="G42" s="36"/>
      <c r="H42" s="41"/>
      <c r="I42" s="20"/>
      <c r="J42" s="21"/>
      <c r="K42" s="22"/>
      <c r="L42" s="26"/>
      <c r="M42" s="45"/>
      <c r="N42" s="20"/>
      <c r="O42" s="21"/>
      <c r="P42" s="22"/>
      <c r="Q42" s="26"/>
      <c r="R42" s="45"/>
      <c r="S42" s="20"/>
      <c r="T42" s="21"/>
      <c r="U42" s="22"/>
      <c r="V42" s="30"/>
      <c r="W42" s="45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45"/>
      <c r="IZ42" s="45"/>
      <c r="JA42" s="45"/>
      <c r="JB42" s="45"/>
      <c r="JC42" s="45"/>
      <c r="JD42" s="45"/>
      <c r="JE42" s="45"/>
      <c r="JF42" s="45"/>
      <c r="JG42" s="45"/>
      <c r="JH42" s="45"/>
      <c r="JI42" s="45"/>
      <c r="JJ42" s="45"/>
      <c r="JK42" s="45"/>
      <c r="JL42" s="45"/>
    </row>
    <row r="43" spans="1:272" ht="15" x14ac:dyDescent="0.25">
      <c r="B43" s="42"/>
      <c r="C43" s="52" t="s">
        <v>18</v>
      </c>
      <c r="D43" s="18" t="s">
        <v>16</v>
      </c>
      <c r="E43" s="7"/>
      <c r="F43" s="7"/>
      <c r="G43" s="12"/>
      <c r="H43" s="41"/>
      <c r="I43" s="1"/>
      <c r="J43" s="4"/>
      <c r="K43" s="4"/>
      <c r="L43" s="11"/>
      <c r="N43" s="25"/>
      <c r="O43" s="4"/>
      <c r="P43" s="4"/>
      <c r="Q43" s="11"/>
      <c r="S43" s="25"/>
      <c r="T43" s="4"/>
      <c r="U43" s="4"/>
      <c r="V43" s="11"/>
    </row>
    <row r="44" spans="1:272" ht="15" x14ac:dyDescent="0.25">
      <c r="B44" s="42"/>
      <c r="C44" s="52" t="s">
        <v>19</v>
      </c>
      <c r="D44" s="18" t="s">
        <v>21</v>
      </c>
      <c r="E44" s="7"/>
      <c r="F44" s="7"/>
      <c r="G44" s="12"/>
      <c r="H44" s="41"/>
      <c r="I44" s="1"/>
      <c r="J44" s="4"/>
      <c r="K44" s="4"/>
      <c r="L44" s="11"/>
      <c r="N44" s="25"/>
      <c r="O44" s="4"/>
      <c r="P44" s="4"/>
      <c r="Q44" s="11"/>
      <c r="S44" s="25"/>
      <c r="T44" s="4"/>
      <c r="U44" s="4"/>
      <c r="V44" s="11"/>
    </row>
    <row r="45" spans="1:272" ht="15" x14ac:dyDescent="0.25">
      <c r="B45" s="42"/>
      <c r="C45" s="52" t="s">
        <v>20</v>
      </c>
      <c r="D45" s="18" t="s">
        <v>22</v>
      </c>
      <c r="E45" s="7"/>
      <c r="F45" s="7"/>
      <c r="G45" s="12"/>
      <c r="H45" s="41"/>
      <c r="I45" s="1"/>
      <c r="J45" s="4"/>
      <c r="K45" s="4"/>
      <c r="L45" s="11"/>
      <c r="N45" s="25"/>
      <c r="O45" s="4"/>
      <c r="P45" s="4"/>
      <c r="Q45" s="11"/>
      <c r="S45" s="25"/>
      <c r="T45" s="4"/>
      <c r="U45" s="4"/>
      <c r="V45" s="11"/>
    </row>
    <row r="46" spans="1:272" ht="15" x14ac:dyDescent="0.25">
      <c r="B46" s="42"/>
      <c r="C46" s="52" t="s">
        <v>12</v>
      </c>
      <c r="D46" s="19" t="s">
        <v>12</v>
      </c>
      <c r="E46" s="7"/>
      <c r="F46" s="7"/>
      <c r="G46" s="12"/>
      <c r="H46" s="41"/>
      <c r="I46" s="1"/>
      <c r="J46" s="4"/>
      <c r="K46" s="4"/>
      <c r="L46" s="11"/>
      <c r="N46" s="25"/>
      <c r="O46" s="4"/>
      <c r="P46" s="4"/>
      <c r="Q46" s="11"/>
      <c r="S46" s="25"/>
      <c r="T46" s="4"/>
      <c r="U46" s="4"/>
      <c r="V46" s="11"/>
    </row>
    <row r="47" spans="1:272" ht="15.75" thickBot="1" x14ac:dyDescent="0.3">
      <c r="B47" s="42"/>
      <c r="C47" s="53"/>
      <c r="D47" s="19"/>
      <c r="E47" s="7"/>
      <c r="F47" s="7"/>
      <c r="G47" s="12"/>
      <c r="H47" s="41"/>
      <c r="I47" s="1"/>
      <c r="J47" s="4"/>
      <c r="K47" s="4"/>
      <c r="L47" s="11"/>
      <c r="N47" s="25"/>
      <c r="O47" s="4"/>
      <c r="P47" s="4"/>
      <c r="Q47" s="11"/>
      <c r="S47" s="25"/>
      <c r="T47" s="4"/>
      <c r="U47" s="4"/>
      <c r="V47" s="11"/>
    </row>
    <row r="48" spans="1:272" ht="15.75" thickBot="1" x14ac:dyDescent="0.3">
      <c r="B48" s="55" t="s">
        <v>38</v>
      </c>
      <c r="C48" s="50">
        <v>1</v>
      </c>
      <c r="D48" s="58" t="s">
        <v>23</v>
      </c>
      <c r="E48" s="6"/>
      <c r="F48" s="6"/>
      <c r="G48" s="30"/>
      <c r="H48" s="41"/>
      <c r="I48" s="20"/>
      <c r="J48" s="21"/>
      <c r="K48" s="22"/>
      <c r="L48" s="26"/>
      <c r="N48" s="20"/>
      <c r="O48" s="21"/>
      <c r="P48" s="22"/>
      <c r="Q48" s="26"/>
      <c r="S48" s="20"/>
      <c r="T48" s="21"/>
      <c r="U48" s="22"/>
      <c r="V48" s="30"/>
    </row>
    <row r="49" spans="2:22" ht="15" x14ac:dyDescent="0.25">
      <c r="B49" s="42"/>
      <c r="C49" s="52" t="s">
        <v>13</v>
      </c>
      <c r="D49" s="18" t="s">
        <v>24</v>
      </c>
      <c r="E49" s="7"/>
      <c r="F49" s="7"/>
      <c r="G49" s="12"/>
      <c r="H49" s="41"/>
      <c r="I49" s="1"/>
      <c r="J49" s="4"/>
      <c r="K49" s="4"/>
      <c r="L49" s="11"/>
      <c r="N49" s="25"/>
      <c r="O49" s="4"/>
      <c r="P49" s="4"/>
      <c r="Q49" s="11"/>
      <c r="S49" s="25"/>
      <c r="T49" s="4"/>
      <c r="U49" s="4"/>
      <c r="V49" s="11"/>
    </row>
    <row r="50" spans="2:22" ht="15" x14ac:dyDescent="0.25">
      <c r="B50" s="42"/>
      <c r="C50" s="52" t="s">
        <v>14</v>
      </c>
      <c r="D50" s="18" t="s">
        <v>25</v>
      </c>
      <c r="E50" s="7"/>
      <c r="F50" s="7"/>
      <c r="G50" s="12"/>
      <c r="H50" s="41"/>
      <c r="I50" s="1"/>
      <c r="J50" s="4"/>
      <c r="K50" s="4"/>
      <c r="L50" s="11"/>
      <c r="N50" s="25"/>
      <c r="O50" s="4"/>
      <c r="P50" s="4"/>
      <c r="Q50" s="11"/>
      <c r="S50" s="25"/>
      <c r="T50" s="4"/>
      <c r="U50" s="4"/>
      <c r="V50" s="11"/>
    </row>
    <row r="51" spans="2:22" ht="15" x14ac:dyDescent="0.25">
      <c r="B51" s="42"/>
      <c r="C51" s="52" t="s">
        <v>15</v>
      </c>
      <c r="D51" s="18" t="s">
        <v>26</v>
      </c>
      <c r="E51" s="7"/>
      <c r="F51" s="7"/>
      <c r="G51" s="12"/>
      <c r="H51" s="41"/>
      <c r="I51" s="1"/>
      <c r="J51" s="4"/>
      <c r="K51" s="4"/>
      <c r="L51" s="11"/>
      <c r="N51" s="25"/>
      <c r="O51" s="4"/>
      <c r="P51" s="4"/>
      <c r="Q51" s="11"/>
      <c r="S51" s="25"/>
      <c r="T51" s="4"/>
      <c r="U51" s="4"/>
      <c r="V51" s="11"/>
    </row>
    <row r="52" spans="2:22" ht="15" x14ac:dyDescent="0.25">
      <c r="B52" s="42"/>
      <c r="C52" s="53" t="s">
        <v>12</v>
      </c>
      <c r="D52" s="19" t="s">
        <v>12</v>
      </c>
      <c r="E52" s="7"/>
      <c r="F52" s="7"/>
      <c r="G52" s="12"/>
      <c r="H52" s="41"/>
      <c r="I52" s="1"/>
      <c r="J52" s="4"/>
      <c r="K52" s="4"/>
      <c r="L52" s="11"/>
      <c r="N52" s="25"/>
      <c r="O52" s="4"/>
      <c r="P52" s="4"/>
      <c r="Q52" s="11"/>
      <c r="S52" s="25"/>
      <c r="T52" s="4"/>
      <c r="U52" s="4"/>
      <c r="V52" s="11"/>
    </row>
    <row r="53" spans="2:22" ht="15" x14ac:dyDescent="0.25">
      <c r="B53" s="42"/>
      <c r="C53" s="53"/>
      <c r="D53" s="19"/>
      <c r="E53" s="7"/>
      <c r="F53" s="7"/>
      <c r="G53" s="12"/>
      <c r="H53" s="41"/>
      <c r="I53" s="1"/>
      <c r="J53" s="4"/>
      <c r="K53" s="4"/>
      <c r="L53" s="11"/>
      <c r="N53" s="25"/>
      <c r="O53" s="4"/>
      <c r="P53" s="4"/>
      <c r="Q53" s="11"/>
      <c r="S53" s="25"/>
      <c r="T53" s="4"/>
      <c r="U53" s="4"/>
      <c r="V53" s="11"/>
    </row>
    <row r="54" spans="2:22" ht="15" x14ac:dyDescent="0.25">
      <c r="B54" s="42"/>
      <c r="C54" s="54">
        <v>2</v>
      </c>
      <c r="D54" s="59" t="s">
        <v>17</v>
      </c>
      <c r="E54" s="35"/>
      <c r="F54" s="35"/>
      <c r="G54" s="36"/>
      <c r="H54" s="41"/>
      <c r="I54" s="20"/>
      <c r="J54" s="21"/>
      <c r="K54" s="22"/>
      <c r="L54" s="26"/>
      <c r="N54" s="20"/>
      <c r="O54" s="21"/>
      <c r="P54" s="22"/>
      <c r="Q54" s="26"/>
      <c r="S54" s="20"/>
      <c r="T54" s="21"/>
      <c r="U54" s="22"/>
      <c r="V54" s="30"/>
    </row>
    <row r="55" spans="2:22" ht="15" x14ac:dyDescent="0.25">
      <c r="B55" s="42"/>
      <c r="C55" s="52" t="s">
        <v>18</v>
      </c>
      <c r="D55" s="18" t="s">
        <v>16</v>
      </c>
      <c r="E55" s="7"/>
      <c r="F55" s="7"/>
      <c r="G55" s="12"/>
      <c r="H55" s="41"/>
      <c r="I55" s="1"/>
      <c r="J55" s="4"/>
      <c r="K55" s="4"/>
      <c r="L55" s="11"/>
      <c r="N55" s="25"/>
      <c r="O55" s="4"/>
      <c r="P55" s="4"/>
      <c r="Q55" s="11"/>
      <c r="S55" s="25"/>
      <c r="T55" s="4"/>
      <c r="U55" s="4"/>
      <c r="V55" s="11"/>
    </row>
    <row r="56" spans="2:22" ht="15" x14ac:dyDescent="0.25">
      <c r="B56" s="42"/>
      <c r="C56" s="52" t="s">
        <v>19</v>
      </c>
      <c r="D56" s="18" t="s">
        <v>21</v>
      </c>
      <c r="E56" s="7"/>
      <c r="F56" s="7"/>
      <c r="G56" s="12"/>
      <c r="H56" s="41"/>
      <c r="I56" s="1"/>
      <c r="J56" s="4"/>
      <c r="K56" s="4"/>
      <c r="L56" s="11"/>
      <c r="N56" s="25"/>
      <c r="O56" s="4"/>
      <c r="P56" s="4"/>
      <c r="Q56" s="11"/>
      <c r="S56" s="25"/>
      <c r="T56" s="4"/>
      <c r="U56" s="4"/>
      <c r="V56" s="11"/>
    </row>
    <row r="57" spans="2:22" ht="15" x14ac:dyDescent="0.25">
      <c r="B57" s="42"/>
      <c r="C57" s="52" t="s">
        <v>20</v>
      </c>
      <c r="D57" s="18" t="s">
        <v>22</v>
      </c>
      <c r="E57" s="7"/>
      <c r="F57" s="7"/>
      <c r="G57" s="12"/>
      <c r="H57" s="41"/>
      <c r="I57" s="1"/>
      <c r="J57" s="4"/>
      <c r="K57" s="4"/>
      <c r="L57" s="11"/>
      <c r="N57" s="25"/>
      <c r="O57" s="4"/>
      <c r="P57" s="4"/>
      <c r="Q57" s="11"/>
      <c r="S57" s="25"/>
      <c r="T57" s="4"/>
      <c r="U57" s="4"/>
      <c r="V57" s="11"/>
    </row>
    <row r="58" spans="2:22" ht="15" x14ac:dyDescent="0.25">
      <c r="B58" s="42"/>
      <c r="C58" s="52" t="s">
        <v>12</v>
      </c>
      <c r="D58" s="19" t="s">
        <v>12</v>
      </c>
      <c r="E58" s="7"/>
      <c r="F58" s="7"/>
      <c r="G58" s="12"/>
      <c r="H58" s="41"/>
      <c r="I58" s="1"/>
      <c r="J58" s="4"/>
      <c r="K58" s="4"/>
      <c r="L58" s="11"/>
      <c r="N58" s="25"/>
      <c r="O58" s="4"/>
      <c r="P58" s="4"/>
      <c r="Q58" s="11"/>
      <c r="S58" s="25"/>
      <c r="T58" s="4"/>
      <c r="U58" s="4"/>
      <c r="V58" s="11"/>
    </row>
    <row r="59" spans="2:22" ht="15.75" thickBot="1" x14ac:dyDescent="0.3">
      <c r="B59" s="42"/>
      <c r="C59" s="53"/>
      <c r="D59" s="19"/>
      <c r="E59" s="7"/>
      <c r="F59" s="7"/>
      <c r="G59" s="12"/>
      <c r="H59" s="41"/>
      <c r="I59" s="1"/>
      <c r="J59" s="4"/>
      <c r="K59" s="4"/>
      <c r="L59" s="11"/>
      <c r="N59" s="25"/>
      <c r="O59" s="4"/>
      <c r="P59" s="4"/>
      <c r="Q59" s="11"/>
      <c r="S59" s="25"/>
      <c r="T59" s="4"/>
      <c r="U59" s="4"/>
      <c r="V59" s="11"/>
    </row>
    <row r="60" spans="2:22" ht="15.75" thickBot="1" x14ac:dyDescent="0.3">
      <c r="B60" s="55" t="s">
        <v>39</v>
      </c>
      <c r="C60" s="50">
        <v>1</v>
      </c>
      <c r="D60" s="58" t="s">
        <v>23</v>
      </c>
      <c r="E60" s="6"/>
      <c r="F60" s="6"/>
      <c r="G60" s="30"/>
      <c r="H60" s="41"/>
      <c r="I60" s="20"/>
      <c r="J60" s="21"/>
      <c r="K60" s="22"/>
      <c r="L60" s="26"/>
      <c r="N60" s="20"/>
      <c r="O60" s="21"/>
      <c r="P60" s="22"/>
      <c r="Q60" s="26"/>
      <c r="S60" s="20"/>
      <c r="T60" s="21"/>
      <c r="U60" s="22"/>
      <c r="V60" s="30"/>
    </row>
    <row r="61" spans="2:22" ht="15" x14ac:dyDescent="0.25">
      <c r="B61" s="42"/>
      <c r="C61" s="52" t="s">
        <v>13</v>
      </c>
      <c r="D61" s="18" t="s">
        <v>24</v>
      </c>
      <c r="E61" s="7"/>
      <c r="F61" s="7"/>
      <c r="G61" s="12"/>
      <c r="H61" s="41"/>
      <c r="I61" s="1"/>
      <c r="J61" s="4"/>
      <c r="K61" s="4"/>
      <c r="L61" s="11"/>
      <c r="N61" s="25"/>
      <c r="O61" s="4"/>
      <c r="P61" s="4"/>
      <c r="Q61" s="11"/>
      <c r="S61" s="25"/>
      <c r="T61" s="4"/>
      <c r="U61" s="4"/>
      <c r="V61" s="11"/>
    </row>
    <row r="62" spans="2:22" ht="15" x14ac:dyDescent="0.25">
      <c r="B62" s="42"/>
      <c r="C62" s="52" t="s">
        <v>14</v>
      </c>
      <c r="D62" s="18" t="s">
        <v>25</v>
      </c>
      <c r="E62" s="7"/>
      <c r="F62" s="7"/>
      <c r="G62" s="12"/>
      <c r="H62" s="41"/>
      <c r="I62" s="1"/>
      <c r="J62" s="4"/>
      <c r="K62" s="4"/>
      <c r="L62" s="11"/>
      <c r="N62" s="25"/>
      <c r="O62" s="4"/>
      <c r="P62" s="4"/>
      <c r="Q62" s="11"/>
      <c r="S62" s="25"/>
      <c r="T62" s="4"/>
      <c r="U62" s="4"/>
      <c r="V62" s="11"/>
    </row>
    <row r="63" spans="2:22" ht="15" x14ac:dyDescent="0.25">
      <c r="B63" s="42"/>
      <c r="C63" s="52" t="s">
        <v>15</v>
      </c>
      <c r="D63" s="18" t="s">
        <v>26</v>
      </c>
      <c r="E63" s="7"/>
      <c r="F63" s="7"/>
      <c r="G63" s="12"/>
      <c r="H63" s="41"/>
      <c r="I63" s="1"/>
      <c r="J63" s="4"/>
      <c r="K63" s="4"/>
      <c r="L63" s="11"/>
      <c r="N63" s="25"/>
      <c r="O63" s="4"/>
      <c r="P63" s="4"/>
      <c r="Q63" s="11"/>
      <c r="S63" s="25"/>
      <c r="T63" s="4"/>
      <c r="U63" s="4"/>
      <c r="V63" s="11"/>
    </row>
    <row r="64" spans="2:22" ht="15" x14ac:dyDescent="0.25">
      <c r="B64" s="42"/>
      <c r="C64" s="53" t="s">
        <v>12</v>
      </c>
      <c r="D64" s="19" t="s">
        <v>12</v>
      </c>
      <c r="E64" s="7"/>
      <c r="F64" s="7"/>
      <c r="G64" s="12"/>
      <c r="H64" s="41"/>
      <c r="I64" s="1"/>
      <c r="J64" s="4"/>
      <c r="K64" s="4"/>
      <c r="L64" s="11"/>
      <c r="N64" s="25"/>
      <c r="O64" s="4"/>
      <c r="P64" s="4"/>
      <c r="Q64" s="11"/>
      <c r="S64" s="25"/>
      <c r="T64" s="4"/>
      <c r="U64" s="4"/>
      <c r="V64" s="11"/>
    </row>
    <row r="65" spans="1:259" ht="15" x14ac:dyDescent="0.25">
      <c r="B65" s="42"/>
      <c r="C65" s="53"/>
      <c r="D65" s="19"/>
      <c r="E65" s="7"/>
      <c r="F65" s="7"/>
      <c r="G65" s="12"/>
      <c r="H65" s="41"/>
      <c r="I65" s="1"/>
      <c r="J65" s="4"/>
      <c r="K65" s="4"/>
      <c r="L65" s="11"/>
      <c r="N65" s="25"/>
      <c r="O65" s="4"/>
      <c r="P65" s="4"/>
      <c r="Q65" s="11"/>
      <c r="S65" s="25"/>
      <c r="T65" s="4"/>
      <c r="U65" s="4"/>
      <c r="V65" s="11"/>
    </row>
    <row r="66" spans="1:259" ht="15" x14ac:dyDescent="0.25">
      <c r="B66" s="42"/>
      <c r="C66" s="54">
        <v>2</v>
      </c>
      <c r="D66" s="59" t="s">
        <v>17</v>
      </c>
      <c r="E66" s="35"/>
      <c r="F66" s="35"/>
      <c r="G66" s="36"/>
      <c r="H66" s="41"/>
      <c r="I66" s="20"/>
      <c r="J66" s="21"/>
      <c r="K66" s="22"/>
      <c r="L66" s="26"/>
      <c r="N66" s="20"/>
      <c r="O66" s="21"/>
      <c r="P66" s="22"/>
      <c r="Q66" s="26"/>
      <c r="S66" s="20"/>
      <c r="T66" s="21"/>
      <c r="U66" s="22"/>
      <c r="V66" s="30"/>
    </row>
    <row r="67" spans="1:259" ht="15" x14ac:dyDescent="0.25">
      <c r="B67" s="42"/>
      <c r="C67" s="52" t="s">
        <v>18</v>
      </c>
      <c r="D67" s="18" t="s">
        <v>16</v>
      </c>
      <c r="E67" s="7"/>
      <c r="F67" s="7"/>
      <c r="G67" s="12"/>
      <c r="H67" s="41"/>
      <c r="I67" s="1"/>
      <c r="J67" s="4"/>
      <c r="K67" s="4"/>
      <c r="L67" s="11"/>
      <c r="N67" s="25"/>
      <c r="O67" s="4"/>
      <c r="P67" s="4"/>
      <c r="Q67" s="11"/>
      <c r="S67" s="25"/>
      <c r="T67" s="4"/>
      <c r="U67" s="4"/>
      <c r="V67" s="11"/>
    </row>
    <row r="68" spans="1:259" ht="15" x14ac:dyDescent="0.25">
      <c r="B68" s="42"/>
      <c r="C68" s="52" t="s">
        <v>19</v>
      </c>
      <c r="D68" s="18" t="s">
        <v>21</v>
      </c>
      <c r="E68" s="7"/>
      <c r="F68" s="7"/>
      <c r="G68" s="12"/>
      <c r="H68" s="41"/>
      <c r="I68" s="2"/>
      <c r="J68" s="7"/>
      <c r="K68" s="7"/>
      <c r="L68" s="12"/>
      <c r="N68" s="62"/>
      <c r="O68" s="7"/>
      <c r="P68" s="7"/>
      <c r="Q68" s="12"/>
      <c r="S68" s="62"/>
      <c r="T68" s="7"/>
      <c r="U68" s="7"/>
      <c r="V68" s="12"/>
    </row>
    <row r="69" spans="1:259" ht="15" x14ac:dyDescent="0.25">
      <c r="B69" s="42"/>
      <c r="C69" s="52" t="s">
        <v>20</v>
      </c>
      <c r="D69" s="18" t="s">
        <v>22</v>
      </c>
      <c r="E69" s="7"/>
      <c r="F69" s="7"/>
      <c r="G69" s="12"/>
      <c r="H69" s="41"/>
      <c r="I69" s="1"/>
      <c r="J69" s="4"/>
      <c r="K69" s="4"/>
      <c r="L69" s="11"/>
      <c r="M69" s="63"/>
      <c r="N69" s="25"/>
      <c r="O69" s="4"/>
      <c r="P69" s="4"/>
      <c r="Q69" s="11"/>
      <c r="R69" s="63"/>
      <c r="S69" s="25"/>
      <c r="T69" s="4"/>
      <c r="U69" s="4"/>
      <c r="V69" s="11"/>
    </row>
    <row r="70" spans="1:259" ht="15" x14ac:dyDescent="0.25">
      <c r="B70" s="42"/>
      <c r="C70" s="52" t="s">
        <v>12</v>
      </c>
      <c r="D70" s="19" t="s">
        <v>12</v>
      </c>
      <c r="E70" s="7"/>
      <c r="F70" s="7"/>
      <c r="G70" s="12"/>
      <c r="H70" s="41"/>
      <c r="I70" s="1"/>
      <c r="J70" s="4"/>
      <c r="K70" s="4"/>
      <c r="L70" s="11"/>
      <c r="M70" s="39"/>
      <c r="N70" s="25"/>
      <c r="O70" s="4"/>
      <c r="P70" s="4"/>
      <c r="Q70" s="11"/>
      <c r="R70" s="39"/>
      <c r="S70" s="25"/>
      <c r="T70" s="4"/>
      <c r="U70" s="4"/>
      <c r="V70" s="11"/>
    </row>
    <row r="71" spans="1:259" ht="15.75" thickBot="1" x14ac:dyDescent="0.3">
      <c r="B71" s="56"/>
      <c r="C71" s="17"/>
      <c r="D71" s="60"/>
      <c r="E71" s="13"/>
      <c r="F71" s="13"/>
      <c r="G71" s="14"/>
      <c r="H71" s="41"/>
      <c r="I71" s="3"/>
      <c r="J71" s="13"/>
      <c r="K71" s="13"/>
      <c r="L71" s="14"/>
      <c r="M71" s="39"/>
      <c r="N71" s="49"/>
      <c r="O71" s="13"/>
      <c r="P71" s="13"/>
      <c r="Q71" s="14"/>
      <c r="R71" s="39"/>
      <c r="S71" s="49"/>
      <c r="T71" s="13"/>
      <c r="U71" s="13"/>
      <c r="V71" s="14"/>
    </row>
    <row r="72" spans="1:259" s="16" customFormat="1" ht="13.5" thickBot="1" x14ac:dyDescent="0.3">
      <c r="A72" s="39"/>
      <c r="B72" s="39"/>
      <c r="C72" s="39"/>
      <c r="D72" s="39"/>
      <c r="E72" s="39"/>
      <c r="F72" s="39"/>
      <c r="G72" s="39"/>
      <c r="H72" s="39"/>
      <c r="I72" s="15"/>
      <c r="J72" s="15"/>
      <c r="K72" s="15"/>
      <c r="L72" s="15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</row>
    <row r="73" spans="1:259" ht="13.5" thickBot="1" x14ac:dyDescent="0.3">
      <c r="A73" s="39"/>
      <c r="B73" s="44" t="s">
        <v>47</v>
      </c>
      <c r="C73" s="227" t="s">
        <v>41</v>
      </c>
      <c r="D73" s="227"/>
      <c r="E73" s="227"/>
      <c r="F73" s="227"/>
      <c r="G73" s="228"/>
      <c r="I73" s="229" t="s">
        <v>29</v>
      </c>
      <c r="J73" s="230"/>
      <c r="K73" s="9">
        <v>42490</v>
      </c>
      <c r="L73" s="231" t="s">
        <v>4</v>
      </c>
      <c r="N73" s="229" t="s">
        <v>29</v>
      </c>
      <c r="O73" s="230"/>
      <c r="P73" s="9">
        <v>42613</v>
      </c>
      <c r="Q73" s="231" t="s">
        <v>4</v>
      </c>
      <c r="S73" s="229" t="s">
        <v>29</v>
      </c>
      <c r="T73" s="230"/>
      <c r="U73" s="24">
        <v>42735</v>
      </c>
      <c r="V73" s="231" t="s">
        <v>4</v>
      </c>
    </row>
    <row r="74" spans="1:259" ht="26.25" thickBot="1" x14ac:dyDescent="0.3">
      <c r="B74" s="46" t="s">
        <v>34</v>
      </c>
      <c r="C74" s="235" t="s">
        <v>35</v>
      </c>
      <c r="D74" s="236"/>
      <c r="E74" s="32" t="s">
        <v>0</v>
      </c>
      <c r="F74" s="46" t="s">
        <v>3</v>
      </c>
      <c r="G74" s="32" t="s">
        <v>33</v>
      </c>
      <c r="I74" s="31" t="s">
        <v>42</v>
      </c>
      <c r="J74" s="32" t="s">
        <v>32</v>
      </c>
      <c r="K74" s="32" t="s">
        <v>40</v>
      </c>
      <c r="L74" s="232"/>
      <c r="N74" s="31" t="s">
        <v>27</v>
      </c>
      <c r="O74" s="32" t="s">
        <v>32</v>
      </c>
      <c r="P74" s="32" t="s">
        <v>40</v>
      </c>
      <c r="Q74" s="232"/>
      <c r="S74" s="33" t="s">
        <v>27</v>
      </c>
      <c r="T74" s="34" t="s">
        <v>32</v>
      </c>
      <c r="U74" s="32" t="s">
        <v>40</v>
      </c>
      <c r="V74" s="232"/>
    </row>
    <row r="75" spans="1:259" ht="13.5" thickBot="1" x14ac:dyDescent="0.3">
      <c r="B75" s="57" t="s">
        <v>11</v>
      </c>
      <c r="C75" s="51">
        <v>1</v>
      </c>
      <c r="D75" s="58" t="s">
        <v>23</v>
      </c>
      <c r="E75" s="29"/>
      <c r="F75" s="29"/>
      <c r="G75" s="37"/>
      <c r="I75" s="20"/>
      <c r="J75" s="21"/>
      <c r="K75" s="22"/>
      <c r="L75" s="26"/>
      <c r="N75" s="20"/>
      <c r="O75" s="21"/>
      <c r="P75" s="22"/>
      <c r="Q75" s="26"/>
      <c r="S75" s="20"/>
      <c r="T75" s="21"/>
      <c r="U75" s="22"/>
      <c r="V75" s="28"/>
    </row>
    <row r="76" spans="1:259" x14ac:dyDescent="0.25">
      <c r="B76" s="42"/>
      <c r="C76" s="52" t="s">
        <v>13</v>
      </c>
      <c r="D76" s="18" t="s">
        <v>24</v>
      </c>
      <c r="E76" s="5"/>
      <c r="F76" s="5"/>
      <c r="G76" s="23"/>
      <c r="I76" s="1"/>
      <c r="J76" s="4"/>
      <c r="K76" s="4"/>
      <c r="L76" s="11"/>
      <c r="N76" s="25"/>
      <c r="O76" s="4"/>
      <c r="P76" s="4"/>
      <c r="Q76" s="11"/>
      <c r="S76" s="25"/>
      <c r="T76" s="4"/>
      <c r="U76" s="4"/>
      <c r="V76" s="11"/>
    </row>
    <row r="77" spans="1:259" x14ac:dyDescent="0.25">
      <c r="B77" s="42"/>
      <c r="C77" s="52" t="s">
        <v>14</v>
      </c>
      <c r="D77" s="18" t="s">
        <v>25</v>
      </c>
      <c r="E77" s="5"/>
      <c r="F77" s="5"/>
      <c r="G77" s="23"/>
      <c r="I77" s="1"/>
      <c r="J77" s="4"/>
      <c r="K77" s="4"/>
      <c r="L77" s="11"/>
      <c r="N77" s="25"/>
      <c r="O77" s="4"/>
      <c r="P77" s="4"/>
      <c r="Q77" s="11"/>
      <c r="S77" s="25"/>
      <c r="T77" s="4"/>
      <c r="U77" s="4"/>
      <c r="V77" s="11"/>
    </row>
    <row r="78" spans="1:259" x14ac:dyDescent="0.25">
      <c r="B78" s="42"/>
      <c r="C78" s="52" t="s">
        <v>15</v>
      </c>
      <c r="D78" s="18" t="s">
        <v>26</v>
      </c>
      <c r="E78" s="5"/>
      <c r="F78" s="5"/>
      <c r="G78" s="23"/>
      <c r="I78" s="1"/>
      <c r="J78" s="4"/>
      <c r="K78" s="4"/>
      <c r="L78" s="11"/>
      <c r="N78" s="25"/>
      <c r="O78" s="4"/>
      <c r="P78" s="4"/>
      <c r="Q78" s="11"/>
      <c r="S78" s="25"/>
      <c r="T78" s="4"/>
      <c r="U78" s="4"/>
      <c r="V78" s="11"/>
    </row>
    <row r="79" spans="1:259" x14ac:dyDescent="0.25">
      <c r="B79" s="42"/>
      <c r="C79" s="53" t="s">
        <v>12</v>
      </c>
      <c r="D79" s="19" t="s">
        <v>12</v>
      </c>
      <c r="E79" s="5"/>
      <c r="F79" s="5"/>
      <c r="G79" s="23"/>
      <c r="I79" s="1"/>
      <c r="J79" s="4"/>
      <c r="K79" s="4"/>
      <c r="L79" s="11"/>
      <c r="N79" s="25"/>
      <c r="O79" s="4"/>
      <c r="P79" s="4"/>
      <c r="Q79" s="11"/>
      <c r="S79" s="25"/>
      <c r="T79" s="4"/>
      <c r="U79" s="4"/>
      <c r="V79" s="11"/>
    </row>
    <row r="80" spans="1:259" x14ac:dyDescent="0.25">
      <c r="B80" s="42"/>
      <c r="C80" s="53"/>
      <c r="D80" s="19"/>
      <c r="E80" s="5"/>
      <c r="F80" s="5"/>
      <c r="G80" s="23"/>
      <c r="I80" s="1"/>
      <c r="J80" s="4"/>
      <c r="K80" s="4"/>
      <c r="L80" s="11"/>
      <c r="N80" s="25"/>
      <c r="O80" s="4"/>
      <c r="P80" s="4"/>
      <c r="Q80" s="11"/>
      <c r="S80" s="25"/>
      <c r="T80" s="4"/>
      <c r="U80" s="4"/>
      <c r="V80" s="12"/>
    </row>
    <row r="81" spans="2:22" x14ac:dyDescent="0.25">
      <c r="B81" s="42"/>
      <c r="C81" s="54">
        <v>2</v>
      </c>
      <c r="D81" s="59" t="s">
        <v>17</v>
      </c>
      <c r="E81" s="29"/>
      <c r="F81" s="29"/>
      <c r="G81" s="26"/>
      <c r="I81" s="20"/>
      <c r="J81" s="21"/>
      <c r="K81" s="22"/>
      <c r="L81" s="26"/>
      <c r="N81" s="20"/>
      <c r="O81" s="21"/>
      <c r="P81" s="22"/>
      <c r="Q81" s="26"/>
      <c r="S81" s="20"/>
      <c r="T81" s="21"/>
      <c r="U81" s="22"/>
      <c r="V81" s="30"/>
    </row>
    <row r="82" spans="2:22" x14ac:dyDescent="0.25">
      <c r="B82" s="42"/>
      <c r="C82" s="52" t="s">
        <v>18</v>
      </c>
      <c r="D82" s="18" t="s">
        <v>16</v>
      </c>
      <c r="E82" s="5"/>
      <c r="F82" s="5"/>
      <c r="G82" s="10"/>
      <c r="I82" s="1"/>
      <c r="J82" s="4"/>
      <c r="K82" s="4"/>
      <c r="L82" s="11"/>
      <c r="N82" s="25"/>
      <c r="O82" s="4"/>
      <c r="P82" s="4"/>
      <c r="Q82" s="11"/>
      <c r="S82" s="25"/>
      <c r="T82" s="4"/>
      <c r="U82" s="4"/>
      <c r="V82" s="11"/>
    </row>
    <row r="83" spans="2:22" x14ac:dyDescent="0.25">
      <c r="B83" s="42"/>
      <c r="C83" s="52" t="s">
        <v>19</v>
      </c>
      <c r="D83" s="18" t="s">
        <v>21</v>
      </c>
      <c r="E83" s="5"/>
      <c r="F83" s="5"/>
      <c r="G83" s="10"/>
      <c r="I83" s="1"/>
      <c r="J83" s="4"/>
      <c r="K83" s="4"/>
      <c r="L83" s="11"/>
      <c r="N83" s="25"/>
      <c r="O83" s="4"/>
      <c r="P83" s="4"/>
      <c r="Q83" s="11"/>
      <c r="S83" s="25"/>
      <c r="T83" s="4"/>
      <c r="U83" s="4"/>
      <c r="V83" s="11"/>
    </row>
    <row r="84" spans="2:22" x14ac:dyDescent="0.25">
      <c r="B84" s="42"/>
      <c r="C84" s="52" t="s">
        <v>20</v>
      </c>
      <c r="D84" s="18" t="s">
        <v>22</v>
      </c>
      <c r="E84" s="5"/>
      <c r="F84" s="5"/>
      <c r="G84" s="10"/>
      <c r="I84" s="1"/>
      <c r="J84" s="4"/>
      <c r="K84" s="4"/>
      <c r="L84" s="11"/>
      <c r="N84" s="25"/>
      <c r="O84" s="4"/>
      <c r="P84" s="4"/>
      <c r="Q84" s="11"/>
      <c r="S84" s="25"/>
      <c r="T84" s="4"/>
      <c r="U84" s="4"/>
      <c r="V84" s="11"/>
    </row>
    <row r="85" spans="2:22" x14ac:dyDescent="0.25">
      <c r="B85" s="42"/>
      <c r="C85" s="52" t="s">
        <v>12</v>
      </c>
      <c r="D85" s="19" t="s">
        <v>12</v>
      </c>
      <c r="E85" s="4"/>
      <c r="F85" s="4"/>
      <c r="G85" s="11"/>
      <c r="I85" s="1"/>
      <c r="J85" s="4"/>
      <c r="K85" s="4"/>
      <c r="L85" s="11"/>
      <c r="N85" s="25"/>
      <c r="O85" s="4"/>
      <c r="P85" s="4"/>
      <c r="Q85" s="11"/>
      <c r="S85" s="25"/>
      <c r="T85" s="4"/>
      <c r="U85" s="4"/>
      <c r="V85" s="11"/>
    </row>
    <row r="86" spans="2:22" ht="13.5" thickBot="1" x14ac:dyDescent="0.3">
      <c r="B86" s="42"/>
      <c r="C86" s="53"/>
      <c r="D86" s="19"/>
      <c r="E86" s="4"/>
      <c r="F86" s="4"/>
      <c r="G86" s="11"/>
      <c r="I86" s="1"/>
      <c r="J86" s="4"/>
      <c r="K86" s="4"/>
      <c r="L86" s="11"/>
      <c r="N86" s="25"/>
      <c r="O86" s="4"/>
      <c r="P86" s="4"/>
      <c r="Q86" s="11"/>
      <c r="S86" s="25"/>
      <c r="T86" s="4"/>
      <c r="U86" s="4"/>
      <c r="V86" s="11"/>
    </row>
    <row r="87" spans="2:22" ht="13.5" thickBot="1" x14ac:dyDescent="0.3">
      <c r="B87" s="55" t="s">
        <v>36</v>
      </c>
      <c r="C87" s="50">
        <v>1</v>
      </c>
      <c r="D87" s="58" t="s">
        <v>23</v>
      </c>
      <c r="E87" s="6"/>
      <c r="F87" s="6"/>
      <c r="G87" s="30"/>
      <c r="I87" s="20"/>
      <c r="J87" s="21"/>
      <c r="K87" s="22"/>
      <c r="L87" s="26"/>
      <c r="N87" s="20"/>
      <c r="O87" s="21"/>
      <c r="P87" s="22"/>
      <c r="Q87" s="26"/>
      <c r="S87" s="20"/>
      <c r="T87" s="21"/>
      <c r="U87" s="22"/>
      <c r="V87" s="30"/>
    </row>
    <row r="88" spans="2:22" x14ac:dyDescent="0.25">
      <c r="B88" s="42"/>
      <c r="C88" s="52" t="s">
        <v>13</v>
      </c>
      <c r="D88" s="18" t="s">
        <v>24</v>
      </c>
      <c r="E88" s="4"/>
      <c r="F88" s="4"/>
      <c r="G88" s="11"/>
      <c r="I88" s="1"/>
      <c r="J88" s="4"/>
      <c r="K88" s="4"/>
      <c r="L88" s="11"/>
      <c r="N88" s="25"/>
      <c r="O88" s="4"/>
      <c r="P88" s="4"/>
      <c r="Q88" s="11"/>
      <c r="S88" s="25"/>
      <c r="T88" s="4"/>
      <c r="U88" s="4"/>
      <c r="V88" s="11"/>
    </row>
    <row r="89" spans="2:22" x14ac:dyDescent="0.25">
      <c r="B89" s="42"/>
      <c r="C89" s="52" t="s">
        <v>14</v>
      </c>
      <c r="D89" s="18" t="s">
        <v>25</v>
      </c>
      <c r="E89" s="4"/>
      <c r="F89" s="4"/>
      <c r="G89" s="11"/>
      <c r="I89" s="1"/>
      <c r="J89" s="4"/>
      <c r="K89" s="4"/>
      <c r="L89" s="11"/>
      <c r="N89" s="25"/>
      <c r="O89" s="4"/>
      <c r="P89" s="4"/>
      <c r="Q89" s="11"/>
      <c r="S89" s="25"/>
      <c r="T89" s="4"/>
      <c r="U89" s="4"/>
      <c r="V89" s="11"/>
    </row>
    <row r="90" spans="2:22" x14ac:dyDescent="0.25">
      <c r="B90" s="42"/>
      <c r="C90" s="52" t="s">
        <v>15</v>
      </c>
      <c r="D90" s="18" t="s">
        <v>26</v>
      </c>
      <c r="E90" s="4"/>
      <c r="F90" s="4"/>
      <c r="G90" s="11"/>
      <c r="I90" s="1"/>
      <c r="J90" s="4"/>
      <c r="K90" s="4"/>
      <c r="L90" s="11"/>
      <c r="N90" s="25"/>
      <c r="O90" s="4"/>
      <c r="P90" s="4"/>
      <c r="Q90" s="11"/>
      <c r="S90" s="25"/>
      <c r="T90" s="4"/>
      <c r="U90" s="4"/>
      <c r="V90" s="11"/>
    </row>
    <row r="91" spans="2:22" x14ac:dyDescent="0.25">
      <c r="B91" s="42"/>
      <c r="C91" s="53" t="s">
        <v>12</v>
      </c>
      <c r="D91" s="19" t="s">
        <v>12</v>
      </c>
      <c r="E91" s="4"/>
      <c r="F91" s="4"/>
      <c r="G91" s="11"/>
      <c r="I91" s="1"/>
      <c r="J91" s="4"/>
      <c r="K91" s="4"/>
      <c r="L91" s="11"/>
      <c r="N91" s="25"/>
      <c r="O91" s="4"/>
      <c r="P91" s="4"/>
      <c r="Q91" s="11"/>
      <c r="S91" s="25"/>
      <c r="T91" s="4"/>
      <c r="U91" s="4"/>
      <c r="V91" s="11"/>
    </row>
    <row r="92" spans="2:22" x14ac:dyDescent="0.25">
      <c r="B92" s="42"/>
      <c r="C92" s="53"/>
      <c r="D92" s="19"/>
      <c r="E92" s="4"/>
      <c r="F92" s="4"/>
      <c r="G92" s="11"/>
      <c r="I92" s="1"/>
      <c r="J92" s="4"/>
      <c r="K92" s="4"/>
      <c r="L92" s="11"/>
      <c r="N92" s="25"/>
      <c r="O92" s="4"/>
      <c r="P92" s="4"/>
      <c r="Q92" s="11"/>
      <c r="S92" s="25"/>
      <c r="T92" s="4"/>
      <c r="U92" s="4"/>
      <c r="V92" s="11"/>
    </row>
    <row r="93" spans="2:22" x14ac:dyDescent="0.25">
      <c r="B93" s="42"/>
      <c r="C93" s="54">
        <v>2</v>
      </c>
      <c r="D93" s="59" t="s">
        <v>17</v>
      </c>
      <c r="E93" s="6"/>
      <c r="F93" s="6"/>
      <c r="G93" s="30"/>
      <c r="I93" s="20"/>
      <c r="J93" s="21"/>
      <c r="K93" s="22"/>
      <c r="L93" s="26"/>
      <c r="N93" s="20"/>
      <c r="O93" s="21"/>
      <c r="P93" s="22"/>
      <c r="Q93" s="26"/>
      <c r="S93" s="20"/>
      <c r="T93" s="21"/>
      <c r="U93" s="22"/>
      <c r="V93" s="30"/>
    </row>
    <row r="94" spans="2:22" x14ac:dyDescent="0.25">
      <c r="B94" s="42"/>
      <c r="C94" s="52" t="s">
        <v>18</v>
      </c>
      <c r="D94" s="18" t="s">
        <v>16</v>
      </c>
      <c r="E94" s="4"/>
      <c r="F94" s="4"/>
      <c r="G94" s="11"/>
      <c r="I94" s="1"/>
      <c r="J94" s="4"/>
      <c r="K94" s="4"/>
      <c r="L94" s="11"/>
      <c r="N94" s="25"/>
      <c r="O94" s="4"/>
      <c r="P94" s="4"/>
      <c r="Q94" s="11"/>
      <c r="S94" s="25"/>
      <c r="T94" s="4"/>
      <c r="U94" s="4"/>
      <c r="V94" s="11"/>
    </row>
    <row r="95" spans="2:22" x14ac:dyDescent="0.25">
      <c r="B95" s="42"/>
      <c r="C95" s="52" t="s">
        <v>19</v>
      </c>
      <c r="D95" s="18" t="s">
        <v>21</v>
      </c>
      <c r="E95" s="4"/>
      <c r="F95" s="4"/>
      <c r="G95" s="11"/>
      <c r="I95" s="1"/>
      <c r="J95" s="4"/>
      <c r="K95" s="4"/>
      <c r="L95" s="11"/>
      <c r="N95" s="25"/>
      <c r="O95" s="4"/>
      <c r="P95" s="4"/>
      <c r="Q95" s="11"/>
      <c r="S95" s="25"/>
      <c r="T95" s="4"/>
      <c r="U95" s="4"/>
      <c r="V95" s="11"/>
    </row>
    <row r="96" spans="2:22" x14ac:dyDescent="0.25">
      <c r="B96" s="42"/>
      <c r="C96" s="52" t="s">
        <v>20</v>
      </c>
      <c r="D96" s="18" t="s">
        <v>22</v>
      </c>
      <c r="E96" s="4"/>
      <c r="F96" s="4"/>
      <c r="G96" s="11"/>
      <c r="I96" s="1"/>
      <c r="J96" s="4"/>
      <c r="K96" s="4"/>
      <c r="L96" s="11"/>
      <c r="N96" s="25"/>
      <c r="O96" s="4"/>
      <c r="P96" s="4"/>
      <c r="Q96" s="11"/>
      <c r="S96" s="25"/>
      <c r="T96" s="4"/>
      <c r="U96" s="4"/>
      <c r="V96" s="11"/>
    </row>
    <row r="97" spans="2:22" x14ac:dyDescent="0.25">
      <c r="B97" s="42"/>
      <c r="C97" s="52" t="s">
        <v>12</v>
      </c>
      <c r="D97" s="19" t="s">
        <v>12</v>
      </c>
      <c r="E97" s="4"/>
      <c r="F97" s="4"/>
      <c r="G97" s="11"/>
      <c r="I97" s="1"/>
      <c r="J97" s="4"/>
      <c r="K97" s="4"/>
      <c r="L97" s="11"/>
      <c r="N97" s="25"/>
      <c r="O97" s="4"/>
      <c r="P97" s="4"/>
      <c r="Q97" s="11"/>
      <c r="S97" s="25"/>
      <c r="T97" s="4"/>
      <c r="U97" s="4"/>
      <c r="V97" s="11"/>
    </row>
    <row r="98" spans="2:22" ht="13.5" thickBot="1" x14ac:dyDescent="0.3">
      <c r="B98" s="42"/>
      <c r="C98" s="53"/>
      <c r="D98" s="19"/>
      <c r="E98" s="4"/>
      <c r="F98" s="4"/>
      <c r="G98" s="11"/>
      <c r="I98" s="1"/>
      <c r="J98" s="4"/>
      <c r="K98" s="4"/>
      <c r="L98" s="11"/>
      <c r="N98" s="25"/>
      <c r="O98" s="4"/>
      <c r="P98" s="4"/>
      <c r="Q98" s="11"/>
      <c r="S98" s="25"/>
      <c r="T98" s="4"/>
      <c r="U98" s="4"/>
      <c r="V98" s="11"/>
    </row>
    <row r="99" spans="2:22" ht="13.5" thickBot="1" x14ac:dyDescent="0.3">
      <c r="B99" s="55" t="s">
        <v>37</v>
      </c>
      <c r="C99" s="50">
        <v>1</v>
      </c>
      <c r="D99" s="58" t="s">
        <v>23</v>
      </c>
      <c r="E99" s="6"/>
      <c r="F99" s="6"/>
      <c r="G99" s="30"/>
      <c r="I99" s="20"/>
      <c r="J99" s="21"/>
      <c r="K99" s="22"/>
      <c r="L99" s="26"/>
      <c r="N99" s="20"/>
      <c r="O99" s="21"/>
      <c r="P99" s="22"/>
      <c r="Q99" s="26"/>
      <c r="S99" s="20"/>
      <c r="T99" s="21"/>
      <c r="U99" s="22"/>
      <c r="V99" s="30"/>
    </row>
    <row r="100" spans="2:22" x14ac:dyDescent="0.25">
      <c r="B100" s="42"/>
      <c r="C100" s="52" t="s">
        <v>13</v>
      </c>
      <c r="D100" s="18" t="s">
        <v>24</v>
      </c>
      <c r="E100" s="7"/>
      <c r="F100" s="7"/>
      <c r="G100" s="12"/>
      <c r="I100" s="1"/>
      <c r="J100" s="4"/>
      <c r="K100" s="4"/>
      <c r="L100" s="11"/>
      <c r="N100" s="25"/>
      <c r="O100" s="4"/>
      <c r="P100" s="4"/>
      <c r="Q100" s="11"/>
      <c r="S100" s="25"/>
      <c r="T100" s="4"/>
      <c r="U100" s="4"/>
      <c r="V100" s="11"/>
    </row>
    <row r="101" spans="2:22" x14ac:dyDescent="0.25">
      <c r="B101" s="42"/>
      <c r="C101" s="52" t="s">
        <v>14</v>
      </c>
      <c r="D101" s="18" t="s">
        <v>25</v>
      </c>
      <c r="E101" s="7"/>
      <c r="F101" s="7"/>
      <c r="G101" s="12"/>
      <c r="I101" s="1"/>
      <c r="J101" s="4"/>
      <c r="K101" s="4"/>
      <c r="L101" s="11"/>
      <c r="N101" s="25"/>
      <c r="O101" s="4"/>
      <c r="P101" s="4"/>
      <c r="Q101" s="11"/>
      <c r="S101" s="25"/>
      <c r="T101" s="4"/>
      <c r="U101" s="4"/>
      <c r="V101" s="11"/>
    </row>
    <row r="102" spans="2:22" x14ac:dyDescent="0.25">
      <c r="B102" s="42"/>
      <c r="C102" s="52" t="s">
        <v>15</v>
      </c>
      <c r="D102" s="18" t="s">
        <v>26</v>
      </c>
      <c r="E102" s="7"/>
      <c r="F102" s="7"/>
      <c r="G102" s="12"/>
      <c r="I102" s="1"/>
      <c r="J102" s="4"/>
      <c r="K102" s="4"/>
      <c r="L102" s="11"/>
      <c r="N102" s="25"/>
      <c r="O102" s="4"/>
      <c r="P102" s="4"/>
      <c r="Q102" s="11"/>
      <c r="S102" s="25"/>
      <c r="T102" s="4"/>
      <c r="U102" s="4"/>
      <c r="V102" s="11"/>
    </row>
    <row r="103" spans="2:22" x14ac:dyDescent="0.25">
      <c r="B103" s="42"/>
      <c r="C103" s="53" t="s">
        <v>12</v>
      </c>
      <c r="D103" s="19" t="s">
        <v>12</v>
      </c>
      <c r="E103" s="7"/>
      <c r="F103" s="7"/>
      <c r="G103" s="12"/>
      <c r="I103" s="1"/>
      <c r="J103" s="4"/>
      <c r="K103" s="4"/>
      <c r="L103" s="11"/>
      <c r="N103" s="25"/>
      <c r="O103" s="4"/>
      <c r="P103" s="4"/>
      <c r="Q103" s="11"/>
      <c r="S103" s="25"/>
      <c r="T103" s="4"/>
      <c r="U103" s="4"/>
      <c r="V103" s="11"/>
    </row>
    <row r="104" spans="2:22" x14ac:dyDescent="0.25">
      <c r="B104" s="42"/>
      <c r="C104" s="53"/>
      <c r="D104" s="19"/>
      <c r="E104" s="7"/>
      <c r="F104" s="7"/>
      <c r="G104" s="12"/>
      <c r="I104" s="1"/>
      <c r="J104" s="4"/>
      <c r="K104" s="4"/>
      <c r="L104" s="11"/>
      <c r="N104" s="25"/>
      <c r="O104" s="4"/>
      <c r="P104" s="4"/>
      <c r="Q104" s="11"/>
      <c r="S104" s="25"/>
      <c r="T104" s="4"/>
      <c r="U104" s="4"/>
      <c r="V104" s="11"/>
    </row>
    <row r="105" spans="2:22" x14ac:dyDescent="0.25">
      <c r="B105" s="42"/>
      <c r="C105" s="54">
        <v>2</v>
      </c>
      <c r="D105" s="59" t="s">
        <v>17</v>
      </c>
      <c r="E105" s="35"/>
      <c r="F105" s="35"/>
      <c r="G105" s="36"/>
      <c r="I105" s="20"/>
      <c r="J105" s="21"/>
      <c r="K105" s="22"/>
      <c r="L105" s="26"/>
      <c r="N105" s="20"/>
      <c r="O105" s="21"/>
      <c r="P105" s="22"/>
      <c r="Q105" s="26"/>
      <c r="S105" s="20"/>
      <c r="T105" s="21"/>
      <c r="U105" s="22"/>
      <c r="V105" s="30"/>
    </row>
    <row r="106" spans="2:22" x14ac:dyDescent="0.25">
      <c r="B106" s="42"/>
      <c r="C106" s="52" t="s">
        <v>18</v>
      </c>
      <c r="D106" s="18" t="s">
        <v>16</v>
      </c>
      <c r="E106" s="7"/>
      <c r="F106" s="7"/>
      <c r="G106" s="12"/>
      <c r="I106" s="1"/>
      <c r="J106" s="4"/>
      <c r="K106" s="4"/>
      <c r="L106" s="11"/>
      <c r="N106" s="25"/>
      <c r="O106" s="4"/>
      <c r="P106" s="4"/>
      <c r="Q106" s="11"/>
      <c r="S106" s="25"/>
      <c r="T106" s="4"/>
      <c r="U106" s="4"/>
      <c r="V106" s="11"/>
    </row>
    <row r="107" spans="2:22" x14ac:dyDescent="0.25">
      <c r="B107" s="42"/>
      <c r="C107" s="52" t="s">
        <v>19</v>
      </c>
      <c r="D107" s="18" t="s">
        <v>21</v>
      </c>
      <c r="E107" s="7"/>
      <c r="F107" s="7"/>
      <c r="G107" s="12"/>
      <c r="I107" s="1"/>
      <c r="J107" s="4"/>
      <c r="K107" s="4"/>
      <c r="L107" s="11"/>
      <c r="N107" s="25"/>
      <c r="O107" s="4"/>
      <c r="P107" s="4"/>
      <c r="Q107" s="11"/>
      <c r="S107" s="25"/>
      <c r="T107" s="4"/>
      <c r="U107" s="4"/>
      <c r="V107" s="11"/>
    </row>
    <row r="108" spans="2:22" x14ac:dyDescent="0.25">
      <c r="B108" s="42"/>
      <c r="C108" s="52" t="s">
        <v>20</v>
      </c>
      <c r="D108" s="18" t="s">
        <v>22</v>
      </c>
      <c r="E108" s="7"/>
      <c r="F108" s="7"/>
      <c r="G108" s="12"/>
      <c r="I108" s="1"/>
      <c r="J108" s="4"/>
      <c r="K108" s="4"/>
      <c r="L108" s="11"/>
      <c r="N108" s="25"/>
      <c r="O108" s="4"/>
      <c r="P108" s="4"/>
      <c r="Q108" s="11"/>
      <c r="S108" s="25"/>
      <c r="T108" s="4"/>
      <c r="U108" s="4"/>
      <c r="V108" s="11"/>
    </row>
    <row r="109" spans="2:22" x14ac:dyDescent="0.25">
      <c r="B109" s="42"/>
      <c r="C109" s="52" t="s">
        <v>12</v>
      </c>
      <c r="D109" s="19" t="s">
        <v>12</v>
      </c>
      <c r="E109" s="7"/>
      <c r="F109" s="7"/>
      <c r="G109" s="12"/>
      <c r="I109" s="1"/>
      <c r="J109" s="4"/>
      <c r="K109" s="4"/>
      <c r="L109" s="11"/>
      <c r="N109" s="25"/>
      <c r="O109" s="4"/>
      <c r="P109" s="4"/>
      <c r="Q109" s="11"/>
      <c r="S109" s="25"/>
      <c r="T109" s="4"/>
      <c r="U109" s="4"/>
      <c r="V109" s="11"/>
    </row>
    <row r="110" spans="2:22" ht="13.5" thickBot="1" x14ac:dyDescent="0.3">
      <c r="B110" s="42"/>
      <c r="C110" s="53"/>
      <c r="D110" s="19"/>
      <c r="E110" s="7"/>
      <c r="F110" s="7"/>
      <c r="G110" s="12"/>
      <c r="I110" s="1"/>
      <c r="J110" s="4"/>
      <c r="K110" s="4"/>
      <c r="L110" s="11"/>
      <c r="N110" s="25"/>
      <c r="O110" s="4"/>
      <c r="P110" s="4"/>
      <c r="Q110" s="11"/>
      <c r="S110" s="25"/>
      <c r="T110" s="4"/>
      <c r="U110" s="4"/>
      <c r="V110" s="11"/>
    </row>
    <row r="111" spans="2:22" ht="13.5" thickBot="1" x14ac:dyDescent="0.3">
      <c r="B111" s="55" t="s">
        <v>38</v>
      </c>
      <c r="C111" s="50">
        <v>1</v>
      </c>
      <c r="D111" s="58" t="s">
        <v>23</v>
      </c>
      <c r="E111" s="6"/>
      <c r="F111" s="6"/>
      <c r="G111" s="30"/>
      <c r="I111" s="20"/>
      <c r="J111" s="21"/>
      <c r="K111" s="22"/>
      <c r="L111" s="26"/>
      <c r="N111" s="20"/>
      <c r="O111" s="21"/>
      <c r="P111" s="22"/>
      <c r="Q111" s="26"/>
      <c r="S111" s="20"/>
      <c r="T111" s="21"/>
      <c r="U111" s="22"/>
      <c r="V111" s="30"/>
    </row>
    <row r="112" spans="2:22" x14ac:dyDescent="0.25">
      <c r="B112" s="42"/>
      <c r="C112" s="52" t="s">
        <v>13</v>
      </c>
      <c r="D112" s="18" t="s">
        <v>24</v>
      </c>
      <c r="E112" s="7"/>
      <c r="F112" s="7"/>
      <c r="G112" s="12"/>
      <c r="I112" s="1"/>
      <c r="J112" s="4"/>
      <c r="K112" s="4"/>
      <c r="L112" s="11"/>
      <c r="N112" s="25"/>
      <c r="O112" s="4"/>
      <c r="P112" s="4"/>
      <c r="Q112" s="11"/>
      <c r="S112" s="25"/>
      <c r="T112" s="4"/>
      <c r="U112" s="4"/>
      <c r="V112" s="11"/>
    </row>
    <row r="113" spans="2:22" x14ac:dyDescent="0.25">
      <c r="B113" s="42"/>
      <c r="C113" s="52" t="s">
        <v>14</v>
      </c>
      <c r="D113" s="18" t="s">
        <v>25</v>
      </c>
      <c r="E113" s="7"/>
      <c r="F113" s="7"/>
      <c r="G113" s="12"/>
      <c r="I113" s="1"/>
      <c r="J113" s="4"/>
      <c r="K113" s="4"/>
      <c r="L113" s="11"/>
      <c r="N113" s="25"/>
      <c r="O113" s="4"/>
      <c r="P113" s="4"/>
      <c r="Q113" s="11"/>
      <c r="S113" s="25"/>
      <c r="T113" s="4"/>
      <c r="U113" s="4"/>
      <c r="V113" s="11"/>
    </row>
    <row r="114" spans="2:22" x14ac:dyDescent="0.25">
      <c r="B114" s="42"/>
      <c r="C114" s="52" t="s">
        <v>15</v>
      </c>
      <c r="D114" s="18" t="s">
        <v>26</v>
      </c>
      <c r="E114" s="7"/>
      <c r="F114" s="7"/>
      <c r="G114" s="12"/>
      <c r="I114" s="1"/>
      <c r="J114" s="4"/>
      <c r="K114" s="4"/>
      <c r="L114" s="11"/>
      <c r="N114" s="25"/>
      <c r="O114" s="4"/>
      <c r="P114" s="4"/>
      <c r="Q114" s="11"/>
      <c r="S114" s="25"/>
      <c r="T114" s="4"/>
      <c r="U114" s="4"/>
      <c r="V114" s="11"/>
    </row>
    <row r="115" spans="2:22" x14ac:dyDescent="0.25">
      <c r="B115" s="42"/>
      <c r="C115" s="53" t="s">
        <v>12</v>
      </c>
      <c r="D115" s="19" t="s">
        <v>12</v>
      </c>
      <c r="E115" s="7"/>
      <c r="F115" s="7"/>
      <c r="G115" s="12"/>
      <c r="I115" s="1"/>
      <c r="J115" s="4"/>
      <c r="K115" s="4"/>
      <c r="L115" s="11"/>
      <c r="N115" s="25"/>
      <c r="O115" s="4"/>
      <c r="P115" s="4"/>
      <c r="Q115" s="11"/>
      <c r="S115" s="25"/>
      <c r="T115" s="4"/>
      <c r="U115" s="4"/>
      <c r="V115" s="11"/>
    </row>
    <row r="116" spans="2:22" x14ac:dyDescent="0.25">
      <c r="B116" s="42"/>
      <c r="C116" s="53"/>
      <c r="D116" s="19"/>
      <c r="E116" s="7"/>
      <c r="F116" s="7"/>
      <c r="G116" s="12"/>
      <c r="I116" s="1"/>
      <c r="J116" s="4"/>
      <c r="K116" s="4"/>
      <c r="L116" s="11"/>
      <c r="N116" s="25"/>
      <c r="O116" s="4"/>
      <c r="P116" s="4"/>
      <c r="Q116" s="11"/>
      <c r="S116" s="25"/>
      <c r="T116" s="4"/>
      <c r="U116" s="4"/>
      <c r="V116" s="11"/>
    </row>
    <row r="117" spans="2:22" x14ac:dyDescent="0.25">
      <c r="B117" s="42"/>
      <c r="C117" s="54">
        <v>2</v>
      </c>
      <c r="D117" s="59" t="s">
        <v>17</v>
      </c>
      <c r="E117" s="35"/>
      <c r="F117" s="35"/>
      <c r="G117" s="36"/>
      <c r="I117" s="20"/>
      <c r="J117" s="21"/>
      <c r="K117" s="22"/>
      <c r="L117" s="26"/>
      <c r="N117" s="20"/>
      <c r="O117" s="21"/>
      <c r="P117" s="22"/>
      <c r="Q117" s="26"/>
      <c r="S117" s="20"/>
      <c r="T117" s="21"/>
      <c r="U117" s="22"/>
      <c r="V117" s="30"/>
    </row>
    <row r="118" spans="2:22" x14ac:dyDescent="0.25">
      <c r="B118" s="42"/>
      <c r="C118" s="52" t="s">
        <v>18</v>
      </c>
      <c r="D118" s="18" t="s">
        <v>16</v>
      </c>
      <c r="E118" s="7"/>
      <c r="F118" s="7"/>
      <c r="G118" s="12"/>
      <c r="I118" s="1"/>
      <c r="J118" s="4"/>
      <c r="K118" s="4"/>
      <c r="L118" s="11"/>
      <c r="N118" s="25"/>
      <c r="O118" s="4"/>
      <c r="P118" s="4"/>
      <c r="Q118" s="11"/>
      <c r="S118" s="25"/>
      <c r="T118" s="4"/>
      <c r="U118" s="4"/>
      <c r="V118" s="11"/>
    </row>
    <row r="119" spans="2:22" x14ac:dyDescent="0.25">
      <c r="B119" s="42"/>
      <c r="C119" s="52" t="s">
        <v>19</v>
      </c>
      <c r="D119" s="18" t="s">
        <v>21</v>
      </c>
      <c r="E119" s="7"/>
      <c r="F119" s="7"/>
      <c r="G119" s="12"/>
      <c r="I119" s="1"/>
      <c r="J119" s="4"/>
      <c r="K119" s="4"/>
      <c r="L119" s="11"/>
      <c r="N119" s="25"/>
      <c r="O119" s="4"/>
      <c r="P119" s="4"/>
      <c r="Q119" s="11"/>
      <c r="S119" s="25"/>
      <c r="T119" s="4"/>
      <c r="U119" s="4"/>
      <c r="V119" s="11"/>
    </row>
    <row r="120" spans="2:22" x14ac:dyDescent="0.25">
      <c r="B120" s="42"/>
      <c r="C120" s="52" t="s">
        <v>20</v>
      </c>
      <c r="D120" s="18" t="s">
        <v>22</v>
      </c>
      <c r="E120" s="7"/>
      <c r="F120" s="7"/>
      <c r="G120" s="12"/>
      <c r="I120" s="1"/>
      <c r="J120" s="4"/>
      <c r="K120" s="4"/>
      <c r="L120" s="11"/>
      <c r="N120" s="25"/>
      <c r="O120" s="4"/>
      <c r="P120" s="4"/>
      <c r="Q120" s="11"/>
      <c r="S120" s="25"/>
      <c r="T120" s="4"/>
      <c r="U120" s="4"/>
      <c r="V120" s="11"/>
    </row>
    <row r="121" spans="2:22" x14ac:dyDescent="0.25">
      <c r="B121" s="42"/>
      <c r="C121" s="52" t="s">
        <v>12</v>
      </c>
      <c r="D121" s="19" t="s">
        <v>12</v>
      </c>
      <c r="E121" s="7"/>
      <c r="F121" s="7"/>
      <c r="G121" s="12"/>
      <c r="I121" s="1"/>
      <c r="J121" s="4"/>
      <c r="K121" s="4"/>
      <c r="L121" s="11"/>
      <c r="N121" s="25"/>
      <c r="O121" s="4"/>
      <c r="P121" s="4"/>
      <c r="Q121" s="11"/>
      <c r="S121" s="25"/>
      <c r="T121" s="4"/>
      <c r="U121" s="4"/>
      <c r="V121" s="11"/>
    </row>
    <row r="122" spans="2:22" ht="13.5" thickBot="1" x14ac:dyDescent="0.3">
      <c r="B122" s="42"/>
      <c r="C122" s="53"/>
      <c r="D122" s="19"/>
      <c r="E122" s="7"/>
      <c r="F122" s="7"/>
      <c r="G122" s="12"/>
      <c r="I122" s="1"/>
      <c r="J122" s="4"/>
      <c r="K122" s="4"/>
      <c r="L122" s="11"/>
      <c r="N122" s="25"/>
      <c r="O122" s="4"/>
      <c r="P122" s="4"/>
      <c r="Q122" s="11"/>
      <c r="S122" s="25"/>
      <c r="T122" s="4"/>
      <c r="U122" s="4"/>
      <c r="V122" s="11"/>
    </row>
    <row r="123" spans="2:22" ht="13.5" thickBot="1" x14ac:dyDescent="0.3">
      <c r="B123" s="55" t="s">
        <v>39</v>
      </c>
      <c r="C123" s="50">
        <v>1</v>
      </c>
      <c r="D123" s="58" t="s">
        <v>23</v>
      </c>
      <c r="E123" s="6"/>
      <c r="F123" s="6"/>
      <c r="G123" s="30"/>
      <c r="I123" s="20"/>
      <c r="J123" s="21"/>
      <c r="K123" s="22"/>
      <c r="L123" s="26"/>
      <c r="N123" s="20"/>
      <c r="O123" s="21"/>
      <c r="P123" s="22"/>
      <c r="Q123" s="26"/>
      <c r="S123" s="20"/>
      <c r="T123" s="21"/>
      <c r="U123" s="22"/>
      <c r="V123" s="30"/>
    </row>
    <row r="124" spans="2:22" x14ac:dyDescent="0.25">
      <c r="B124" s="42"/>
      <c r="C124" s="52" t="s">
        <v>13</v>
      </c>
      <c r="D124" s="18" t="s">
        <v>24</v>
      </c>
      <c r="E124" s="7"/>
      <c r="F124" s="7"/>
      <c r="G124" s="12"/>
      <c r="I124" s="1"/>
      <c r="J124" s="4"/>
      <c r="K124" s="4"/>
      <c r="L124" s="11"/>
      <c r="N124" s="25"/>
      <c r="O124" s="4"/>
      <c r="P124" s="4"/>
      <c r="Q124" s="11"/>
      <c r="S124" s="25"/>
      <c r="T124" s="4"/>
      <c r="U124" s="4"/>
      <c r="V124" s="11"/>
    </row>
    <row r="125" spans="2:22" x14ac:dyDescent="0.25">
      <c r="B125" s="42"/>
      <c r="C125" s="52" t="s">
        <v>14</v>
      </c>
      <c r="D125" s="18" t="s">
        <v>25</v>
      </c>
      <c r="E125" s="7"/>
      <c r="F125" s="7"/>
      <c r="G125" s="12"/>
      <c r="I125" s="1"/>
      <c r="J125" s="4"/>
      <c r="K125" s="4"/>
      <c r="L125" s="11"/>
      <c r="N125" s="25"/>
      <c r="O125" s="4"/>
      <c r="P125" s="4"/>
      <c r="Q125" s="11"/>
      <c r="S125" s="25"/>
      <c r="T125" s="4"/>
      <c r="U125" s="4"/>
      <c r="V125" s="11"/>
    </row>
    <row r="126" spans="2:22" x14ac:dyDescent="0.25">
      <c r="B126" s="42"/>
      <c r="C126" s="52" t="s">
        <v>15</v>
      </c>
      <c r="D126" s="18" t="s">
        <v>26</v>
      </c>
      <c r="E126" s="7"/>
      <c r="F126" s="7"/>
      <c r="G126" s="12"/>
      <c r="I126" s="1"/>
      <c r="J126" s="4"/>
      <c r="K126" s="4"/>
      <c r="L126" s="11"/>
      <c r="N126" s="25"/>
      <c r="O126" s="4"/>
      <c r="P126" s="4"/>
      <c r="Q126" s="11"/>
      <c r="S126" s="25"/>
      <c r="T126" s="4"/>
      <c r="U126" s="4"/>
      <c r="V126" s="11"/>
    </row>
    <row r="127" spans="2:22" x14ac:dyDescent="0.25">
      <c r="B127" s="42"/>
      <c r="C127" s="53" t="s">
        <v>12</v>
      </c>
      <c r="D127" s="19" t="s">
        <v>12</v>
      </c>
      <c r="E127" s="7"/>
      <c r="F127" s="7"/>
      <c r="G127" s="12"/>
      <c r="I127" s="1"/>
      <c r="J127" s="4"/>
      <c r="K127" s="4"/>
      <c r="L127" s="11"/>
      <c r="N127" s="25"/>
      <c r="O127" s="4"/>
      <c r="P127" s="4"/>
      <c r="Q127" s="11"/>
      <c r="S127" s="25"/>
      <c r="T127" s="4"/>
      <c r="U127" s="4"/>
      <c r="V127" s="11"/>
    </row>
    <row r="128" spans="2:22" x14ac:dyDescent="0.25">
      <c r="B128" s="42"/>
      <c r="C128" s="53"/>
      <c r="D128" s="19"/>
      <c r="E128" s="7"/>
      <c r="F128" s="7"/>
      <c r="G128" s="12"/>
      <c r="I128" s="1"/>
      <c r="J128" s="4"/>
      <c r="K128" s="4"/>
      <c r="L128" s="11"/>
      <c r="N128" s="25"/>
      <c r="O128" s="4"/>
      <c r="P128" s="4"/>
      <c r="Q128" s="11"/>
      <c r="S128" s="25"/>
      <c r="T128" s="4"/>
      <c r="U128" s="4"/>
      <c r="V128" s="11"/>
    </row>
    <row r="129" spans="2:22" x14ac:dyDescent="0.25">
      <c r="B129" s="42"/>
      <c r="C129" s="54">
        <v>2</v>
      </c>
      <c r="D129" s="59" t="s">
        <v>17</v>
      </c>
      <c r="E129" s="35"/>
      <c r="F129" s="35"/>
      <c r="G129" s="36"/>
      <c r="I129" s="20"/>
      <c r="J129" s="21"/>
      <c r="K129" s="22"/>
      <c r="L129" s="26"/>
      <c r="N129" s="20"/>
      <c r="O129" s="21"/>
      <c r="P129" s="22"/>
      <c r="Q129" s="26"/>
      <c r="S129" s="20"/>
      <c r="T129" s="21"/>
      <c r="U129" s="22"/>
      <c r="V129" s="30"/>
    </row>
    <row r="130" spans="2:22" x14ac:dyDescent="0.25">
      <c r="B130" s="42"/>
      <c r="C130" s="52" t="s">
        <v>18</v>
      </c>
      <c r="D130" s="18" t="s">
        <v>16</v>
      </c>
      <c r="E130" s="7"/>
      <c r="F130" s="7"/>
      <c r="G130" s="12"/>
      <c r="I130" s="1"/>
      <c r="J130" s="4"/>
      <c r="K130" s="4"/>
      <c r="L130" s="11"/>
      <c r="N130" s="25"/>
      <c r="O130" s="4"/>
      <c r="P130" s="4"/>
      <c r="Q130" s="11"/>
      <c r="S130" s="25"/>
      <c r="T130" s="4"/>
      <c r="U130" s="4"/>
      <c r="V130" s="11"/>
    </row>
    <row r="131" spans="2:22" x14ac:dyDescent="0.25">
      <c r="B131" s="42"/>
      <c r="C131" s="52" t="s">
        <v>19</v>
      </c>
      <c r="D131" s="18" t="s">
        <v>21</v>
      </c>
      <c r="E131" s="7"/>
      <c r="F131" s="7"/>
      <c r="G131" s="12"/>
      <c r="I131" s="2"/>
      <c r="J131" s="7"/>
      <c r="K131" s="7"/>
      <c r="L131" s="12"/>
      <c r="N131" s="62"/>
      <c r="O131" s="7"/>
      <c r="P131" s="7"/>
      <c r="Q131" s="12"/>
      <c r="S131" s="62"/>
      <c r="T131" s="7"/>
      <c r="U131" s="7"/>
      <c r="V131" s="12"/>
    </row>
    <row r="132" spans="2:22" x14ac:dyDescent="0.25">
      <c r="B132" s="42"/>
      <c r="C132" s="52" t="s">
        <v>20</v>
      </c>
      <c r="D132" s="18" t="s">
        <v>22</v>
      </c>
      <c r="E132" s="7"/>
      <c r="F132" s="7"/>
      <c r="G132" s="12"/>
      <c r="I132" s="1"/>
      <c r="J132" s="4"/>
      <c r="K132" s="4"/>
      <c r="L132" s="11"/>
      <c r="M132" s="63"/>
      <c r="N132" s="25"/>
      <c r="O132" s="4"/>
      <c r="P132" s="4"/>
      <c r="Q132" s="11"/>
      <c r="R132" s="63"/>
      <c r="S132" s="25"/>
      <c r="T132" s="4"/>
      <c r="U132" s="4"/>
      <c r="V132" s="11"/>
    </row>
    <row r="133" spans="2:22" x14ac:dyDescent="0.25">
      <c r="B133" s="42"/>
      <c r="C133" s="52" t="s">
        <v>12</v>
      </c>
      <c r="D133" s="19" t="s">
        <v>12</v>
      </c>
      <c r="E133" s="7"/>
      <c r="F133" s="7"/>
      <c r="G133" s="12"/>
      <c r="I133" s="1"/>
      <c r="J133" s="4"/>
      <c r="K133" s="4"/>
      <c r="L133" s="11"/>
      <c r="M133" s="39"/>
      <c r="N133" s="25"/>
      <c r="O133" s="4"/>
      <c r="P133" s="4"/>
      <c r="Q133" s="11"/>
      <c r="R133" s="39"/>
      <c r="S133" s="25"/>
      <c r="T133" s="4"/>
      <c r="U133" s="4"/>
      <c r="V133" s="11"/>
    </row>
    <row r="134" spans="2:22" ht="13.5" thickBot="1" x14ac:dyDescent="0.3">
      <c r="B134" s="56"/>
      <c r="C134" s="17"/>
      <c r="D134" s="60"/>
      <c r="E134" s="13"/>
      <c r="F134" s="13"/>
      <c r="G134" s="14"/>
      <c r="I134" s="3"/>
      <c r="J134" s="13"/>
      <c r="K134" s="13"/>
      <c r="L134" s="14"/>
      <c r="M134" s="39"/>
      <c r="N134" s="49"/>
      <c r="O134" s="13"/>
      <c r="P134" s="13"/>
      <c r="Q134" s="14"/>
      <c r="R134" s="39"/>
      <c r="S134" s="49"/>
      <c r="T134" s="13"/>
      <c r="U134" s="13"/>
      <c r="V134" s="14"/>
    </row>
    <row r="135" spans="2:22" ht="13.5" thickBot="1" x14ac:dyDescent="0.3"/>
    <row r="136" spans="2:22" ht="13.5" thickBot="1" x14ac:dyDescent="0.3">
      <c r="B136" s="44" t="s">
        <v>46</v>
      </c>
      <c r="C136" s="227" t="s">
        <v>5</v>
      </c>
      <c r="D136" s="227"/>
      <c r="E136" s="227"/>
      <c r="F136" s="227"/>
      <c r="G136" s="228"/>
      <c r="I136" s="229" t="s">
        <v>29</v>
      </c>
      <c r="J136" s="230"/>
      <c r="K136" s="9">
        <v>42490</v>
      </c>
      <c r="L136" s="231" t="s">
        <v>4</v>
      </c>
      <c r="N136" s="229" t="s">
        <v>29</v>
      </c>
      <c r="O136" s="230"/>
      <c r="P136" s="9">
        <v>42613</v>
      </c>
      <c r="Q136" s="231" t="s">
        <v>4</v>
      </c>
      <c r="S136" s="229" t="s">
        <v>29</v>
      </c>
      <c r="T136" s="230"/>
      <c r="U136" s="24">
        <v>42735</v>
      </c>
      <c r="V136" s="231" t="s">
        <v>4</v>
      </c>
    </row>
    <row r="137" spans="2:22" ht="26.25" thickBot="1" x14ac:dyDescent="0.3">
      <c r="B137" s="43" t="s">
        <v>34</v>
      </c>
      <c r="C137" s="233" t="s">
        <v>35</v>
      </c>
      <c r="D137" s="234"/>
      <c r="E137" s="34" t="s">
        <v>0</v>
      </c>
      <c r="F137" s="48" t="s">
        <v>3</v>
      </c>
      <c r="G137" s="34" t="s">
        <v>33</v>
      </c>
      <c r="I137" s="31" t="s">
        <v>42</v>
      </c>
      <c r="J137" s="32" t="s">
        <v>32</v>
      </c>
      <c r="K137" s="32" t="s">
        <v>40</v>
      </c>
      <c r="L137" s="232"/>
      <c r="N137" s="31" t="s">
        <v>27</v>
      </c>
      <c r="O137" s="32" t="s">
        <v>32</v>
      </c>
      <c r="P137" s="32" t="s">
        <v>40</v>
      </c>
      <c r="Q137" s="232"/>
      <c r="S137" s="33" t="s">
        <v>27</v>
      </c>
      <c r="T137" s="34" t="s">
        <v>32</v>
      </c>
      <c r="U137" s="32" t="s">
        <v>40</v>
      </c>
      <c r="V137" s="232"/>
    </row>
    <row r="138" spans="2:22" ht="13.5" thickBot="1" x14ac:dyDescent="0.3">
      <c r="B138" s="55" t="s">
        <v>11</v>
      </c>
      <c r="C138" s="51">
        <v>1</v>
      </c>
      <c r="D138" s="58" t="s">
        <v>23</v>
      </c>
      <c r="E138" s="29"/>
      <c r="F138" s="29"/>
      <c r="G138" s="37"/>
      <c r="I138" s="20"/>
      <c r="J138" s="21"/>
      <c r="K138" s="22"/>
      <c r="L138" s="26"/>
      <c r="N138" s="20"/>
      <c r="O138" s="21"/>
      <c r="P138" s="22"/>
      <c r="Q138" s="26"/>
      <c r="S138" s="20"/>
      <c r="T138" s="21"/>
      <c r="U138" s="22"/>
      <c r="V138" s="28"/>
    </row>
    <row r="139" spans="2:22" x14ac:dyDescent="0.25">
      <c r="B139" s="42"/>
      <c r="C139" s="52" t="s">
        <v>13</v>
      </c>
      <c r="D139" s="18" t="s">
        <v>24</v>
      </c>
      <c r="E139" s="5"/>
      <c r="F139" s="5"/>
      <c r="G139" s="23"/>
      <c r="I139" s="1"/>
      <c r="J139" s="4"/>
      <c r="K139" s="4"/>
      <c r="L139" s="11"/>
      <c r="N139" s="25"/>
      <c r="O139" s="4"/>
      <c r="P139" s="4"/>
      <c r="Q139" s="11"/>
      <c r="S139" s="25"/>
      <c r="T139" s="4"/>
      <c r="U139" s="4"/>
      <c r="V139" s="11"/>
    </row>
    <row r="140" spans="2:22" x14ac:dyDescent="0.25">
      <c r="B140" s="42"/>
      <c r="C140" s="52" t="s">
        <v>14</v>
      </c>
      <c r="D140" s="18" t="s">
        <v>25</v>
      </c>
      <c r="E140" s="5"/>
      <c r="F140" s="5"/>
      <c r="G140" s="23"/>
      <c r="I140" s="1"/>
      <c r="J140" s="4"/>
      <c r="K140" s="4"/>
      <c r="L140" s="11"/>
      <c r="N140" s="25"/>
      <c r="O140" s="4"/>
      <c r="P140" s="4"/>
      <c r="Q140" s="11"/>
      <c r="S140" s="25"/>
      <c r="T140" s="4"/>
      <c r="U140" s="4"/>
      <c r="V140" s="11"/>
    </row>
    <row r="141" spans="2:22" x14ac:dyDescent="0.25">
      <c r="B141" s="42"/>
      <c r="C141" s="52" t="s">
        <v>15</v>
      </c>
      <c r="D141" s="18" t="s">
        <v>26</v>
      </c>
      <c r="E141" s="5"/>
      <c r="F141" s="5"/>
      <c r="G141" s="23"/>
      <c r="I141" s="1"/>
      <c r="J141" s="4"/>
      <c r="K141" s="4"/>
      <c r="L141" s="11"/>
      <c r="N141" s="25"/>
      <c r="O141" s="4"/>
      <c r="P141" s="4"/>
      <c r="Q141" s="11"/>
      <c r="S141" s="25"/>
      <c r="T141" s="4"/>
      <c r="U141" s="4"/>
      <c r="V141" s="11"/>
    </row>
    <row r="142" spans="2:22" x14ac:dyDescent="0.25">
      <c r="B142" s="42"/>
      <c r="C142" s="53" t="s">
        <v>12</v>
      </c>
      <c r="D142" s="19" t="s">
        <v>12</v>
      </c>
      <c r="E142" s="5"/>
      <c r="F142" s="5"/>
      <c r="G142" s="23"/>
      <c r="I142" s="1"/>
      <c r="J142" s="4"/>
      <c r="K142" s="4"/>
      <c r="L142" s="11"/>
      <c r="N142" s="25"/>
      <c r="O142" s="4"/>
      <c r="P142" s="4"/>
      <c r="Q142" s="11"/>
      <c r="S142" s="25"/>
      <c r="T142" s="4"/>
      <c r="U142" s="4"/>
      <c r="V142" s="11"/>
    </row>
    <row r="143" spans="2:22" x14ac:dyDescent="0.25">
      <c r="B143" s="42"/>
      <c r="C143" s="53"/>
      <c r="D143" s="19"/>
      <c r="E143" s="5"/>
      <c r="F143" s="5"/>
      <c r="G143" s="23"/>
      <c r="I143" s="1"/>
      <c r="J143" s="4"/>
      <c r="K143" s="4"/>
      <c r="L143" s="11"/>
      <c r="N143" s="25"/>
      <c r="O143" s="4"/>
      <c r="P143" s="4"/>
      <c r="Q143" s="11"/>
      <c r="S143" s="25"/>
      <c r="T143" s="4"/>
      <c r="U143" s="4"/>
      <c r="V143" s="12"/>
    </row>
    <row r="144" spans="2:22" x14ac:dyDescent="0.25">
      <c r="B144" s="42"/>
      <c r="C144" s="54">
        <v>2</v>
      </c>
      <c r="D144" s="59" t="s">
        <v>17</v>
      </c>
      <c r="E144" s="29"/>
      <c r="F144" s="29"/>
      <c r="G144" s="26"/>
      <c r="I144" s="20"/>
      <c r="J144" s="21"/>
      <c r="K144" s="22"/>
      <c r="L144" s="26"/>
      <c r="N144" s="20"/>
      <c r="O144" s="21"/>
      <c r="P144" s="22"/>
      <c r="Q144" s="26"/>
      <c r="S144" s="20"/>
      <c r="T144" s="21"/>
      <c r="U144" s="22"/>
      <c r="V144" s="30"/>
    </row>
    <row r="145" spans="2:22" x14ac:dyDescent="0.25">
      <c r="B145" s="42"/>
      <c r="C145" s="52" t="s">
        <v>18</v>
      </c>
      <c r="D145" s="18" t="s">
        <v>16</v>
      </c>
      <c r="E145" s="5"/>
      <c r="F145" s="5"/>
      <c r="G145" s="10"/>
      <c r="I145" s="1"/>
      <c r="J145" s="4"/>
      <c r="K145" s="4"/>
      <c r="L145" s="11"/>
      <c r="N145" s="25"/>
      <c r="O145" s="4"/>
      <c r="P145" s="4"/>
      <c r="Q145" s="11"/>
      <c r="S145" s="25"/>
      <c r="T145" s="4"/>
      <c r="U145" s="4"/>
      <c r="V145" s="11"/>
    </row>
    <row r="146" spans="2:22" x14ac:dyDescent="0.25">
      <c r="B146" s="42"/>
      <c r="C146" s="52" t="s">
        <v>19</v>
      </c>
      <c r="D146" s="18" t="s">
        <v>21</v>
      </c>
      <c r="E146" s="5"/>
      <c r="F146" s="5"/>
      <c r="G146" s="10"/>
      <c r="I146" s="1"/>
      <c r="J146" s="4"/>
      <c r="K146" s="4"/>
      <c r="L146" s="11"/>
      <c r="N146" s="25"/>
      <c r="O146" s="4"/>
      <c r="P146" s="4"/>
      <c r="Q146" s="11"/>
      <c r="S146" s="25"/>
      <c r="T146" s="4"/>
      <c r="U146" s="4"/>
      <c r="V146" s="11"/>
    </row>
    <row r="147" spans="2:22" x14ac:dyDescent="0.25">
      <c r="B147" s="42"/>
      <c r="C147" s="52" t="s">
        <v>20</v>
      </c>
      <c r="D147" s="18" t="s">
        <v>22</v>
      </c>
      <c r="E147" s="5"/>
      <c r="F147" s="5"/>
      <c r="G147" s="10"/>
      <c r="I147" s="1"/>
      <c r="J147" s="4"/>
      <c r="K147" s="4"/>
      <c r="L147" s="11"/>
      <c r="N147" s="25"/>
      <c r="O147" s="4"/>
      <c r="P147" s="4"/>
      <c r="Q147" s="11"/>
      <c r="S147" s="25"/>
      <c r="T147" s="4"/>
      <c r="U147" s="4"/>
      <c r="V147" s="11"/>
    </row>
    <row r="148" spans="2:22" x14ac:dyDescent="0.25">
      <c r="B148" s="42"/>
      <c r="C148" s="52" t="s">
        <v>12</v>
      </c>
      <c r="D148" s="19" t="s">
        <v>12</v>
      </c>
      <c r="E148" s="4"/>
      <c r="F148" s="4"/>
      <c r="G148" s="11"/>
      <c r="I148" s="1"/>
      <c r="J148" s="4"/>
      <c r="K148" s="4"/>
      <c r="L148" s="11"/>
      <c r="N148" s="25"/>
      <c r="O148" s="4"/>
      <c r="P148" s="4"/>
      <c r="Q148" s="11"/>
      <c r="S148" s="25"/>
      <c r="T148" s="4"/>
      <c r="U148" s="4"/>
      <c r="V148" s="11"/>
    </row>
    <row r="149" spans="2:22" ht="13.5" thickBot="1" x14ac:dyDescent="0.3">
      <c r="B149" s="42"/>
      <c r="C149" s="53"/>
      <c r="D149" s="19"/>
      <c r="E149" s="4"/>
      <c r="F149" s="4"/>
      <c r="G149" s="11"/>
      <c r="I149" s="1"/>
      <c r="J149" s="4"/>
      <c r="K149" s="4"/>
      <c r="L149" s="11"/>
      <c r="N149" s="25"/>
      <c r="O149" s="4"/>
      <c r="P149" s="4"/>
      <c r="Q149" s="11"/>
      <c r="S149" s="25"/>
      <c r="T149" s="4"/>
      <c r="U149" s="4"/>
      <c r="V149" s="11"/>
    </row>
    <row r="150" spans="2:22" ht="13.5" thickBot="1" x14ac:dyDescent="0.3">
      <c r="B150" s="55" t="s">
        <v>36</v>
      </c>
      <c r="C150" s="50">
        <v>1</v>
      </c>
      <c r="D150" s="58" t="s">
        <v>23</v>
      </c>
      <c r="E150" s="6"/>
      <c r="F150" s="6"/>
      <c r="G150" s="30"/>
      <c r="I150" s="20"/>
      <c r="J150" s="21"/>
      <c r="K150" s="22"/>
      <c r="L150" s="26"/>
      <c r="N150" s="20"/>
      <c r="O150" s="21"/>
      <c r="P150" s="22"/>
      <c r="Q150" s="26"/>
      <c r="S150" s="20"/>
      <c r="T150" s="21"/>
      <c r="U150" s="22"/>
      <c r="V150" s="30"/>
    </row>
    <row r="151" spans="2:22" x14ac:dyDescent="0.25">
      <c r="B151" s="42"/>
      <c r="C151" s="52" t="s">
        <v>13</v>
      </c>
      <c r="D151" s="18" t="s">
        <v>24</v>
      </c>
      <c r="E151" s="4"/>
      <c r="F151" s="4"/>
      <c r="G151" s="11"/>
      <c r="I151" s="1"/>
      <c r="J151" s="4"/>
      <c r="K151" s="4"/>
      <c r="L151" s="11"/>
      <c r="N151" s="25"/>
      <c r="O151" s="4"/>
      <c r="P151" s="4"/>
      <c r="Q151" s="11"/>
      <c r="S151" s="25"/>
      <c r="T151" s="4"/>
      <c r="U151" s="4"/>
      <c r="V151" s="11"/>
    </row>
    <row r="152" spans="2:22" x14ac:dyDescent="0.25">
      <c r="B152" s="42"/>
      <c r="C152" s="52" t="s">
        <v>14</v>
      </c>
      <c r="D152" s="18" t="s">
        <v>25</v>
      </c>
      <c r="E152" s="4"/>
      <c r="F152" s="4"/>
      <c r="G152" s="11"/>
      <c r="I152" s="1"/>
      <c r="J152" s="4"/>
      <c r="K152" s="4"/>
      <c r="L152" s="11"/>
      <c r="N152" s="25"/>
      <c r="O152" s="4"/>
      <c r="P152" s="4"/>
      <c r="Q152" s="11"/>
      <c r="S152" s="25"/>
      <c r="T152" s="4"/>
      <c r="U152" s="4"/>
      <c r="V152" s="11"/>
    </row>
    <row r="153" spans="2:22" x14ac:dyDescent="0.25">
      <c r="B153" s="42"/>
      <c r="C153" s="52" t="s">
        <v>15</v>
      </c>
      <c r="D153" s="18" t="s">
        <v>26</v>
      </c>
      <c r="E153" s="4"/>
      <c r="F153" s="4"/>
      <c r="G153" s="11"/>
      <c r="I153" s="1"/>
      <c r="J153" s="4"/>
      <c r="K153" s="4"/>
      <c r="L153" s="11"/>
      <c r="N153" s="25"/>
      <c r="O153" s="4"/>
      <c r="P153" s="4"/>
      <c r="Q153" s="11"/>
      <c r="S153" s="25"/>
      <c r="T153" s="4"/>
      <c r="U153" s="4"/>
      <c r="V153" s="11"/>
    </row>
    <row r="154" spans="2:22" x14ac:dyDescent="0.25">
      <c r="B154" s="42"/>
      <c r="C154" s="53" t="s">
        <v>12</v>
      </c>
      <c r="D154" s="19" t="s">
        <v>12</v>
      </c>
      <c r="E154" s="4"/>
      <c r="F154" s="4"/>
      <c r="G154" s="11"/>
      <c r="I154" s="1"/>
      <c r="J154" s="4"/>
      <c r="K154" s="4"/>
      <c r="L154" s="11"/>
      <c r="N154" s="25"/>
      <c r="O154" s="4"/>
      <c r="P154" s="4"/>
      <c r="Q154" s="11"/>
      <c r="S154" s="25"/>
      <c r="T154" s="4"/>
      <c r="U154" s="4"/>
      <c r="V154" s="11"/>
    </row>
    <row r="155" spans="2:22" x14ac:dyDescent="0.25">
      <c r="B155" s="42"/>
      <c r="C155" s="53"/>
      <c r="D155" s="19"/>
      <c r="E155" s="4"/>
      <c r="F155" s="4"/>
      <c r="G155" s="11"/>
      <c r="I155" s="1"/>
      <c r="J155" s="4"/>
      <c r="K155" s="4"/>
      <c r="L155" s="11"/>
      <c r="N155" s="25"/>
      <c r="O155" s="4"/>
      <c r="P155" s="4"/>
      <c r="Q155" s="11"/>
      <c r="S155" s="25"/>
      <c r="T155" s="4"/>
      <c r="U155" s="4"/>
      <c r="V155" s="11"/>
    </row>
    <row r="156" spans="2:22" x14ac:dyDescent="0.25">
      <c r="B156" s="42"/>
      <c r="C156" s="54">
        <v>2</v>
      </c>
      <c r="D156" s="59" t="s">
        <v>17</v>
      </c>
      <c r="E156" s="6"/>
      <c r="F156" s="6"/>
      <c r="G156" s="30"/>
      <c r="I156" s="20"/>
      <c r="J156" s="21"/>
      <c r="K156" s="22"/>
      <c r="L156" s="26"/>
      <c r="N156" s="20"/>
      <c r="O156" s="21"/>
      <c r="P156" s="22"/>
      <c r="Q156" s="26"/>
      <c r="S156" s="20"/>
      <c r="T156" s="21"/>
      <c r="U156" s="22"/>
      <c r="V156" s="30"/>
    </row>
    <row r="157" spans="2:22" x14ac:dyDescent="0.25">
      <c r="B157" s="42"/>
      <c r="C157" s="52" t="s">
        <v>18</v>
      </c>
      <c r="D157" s="18" t="s">
        <v>16</v>
      </c>
      <c r="E157" s="4"/>
      <c r="F157" s="4"/>
      <c r="G157" s="11"/>
      <c r="I157" s="1"/>
      <c r="J157" s="4"/>
      <c r="K157" s="4"/>
      <c r="L157" s="11"/>
      <c r="N157" s="25"/>
      <c r="O157" s="4"/>
      <c r="P157" s="4"/>
      <c r="Q157" s="11"/>
      <c r="S157" s="25"/>
      <c r="T157" s="4"/>
      <c r="U157" s="4"/>
      <c r="V157" s="11"/>
    </row>
    <row r="158" spans="2:22" x14ac:dyDescent="0.25">
      <c r="B158" s="42"/>
      <c r="C158" s="52" t="s">
        <v>19</v>
      </c>
      <c r="D158" s="18" t="s">
        <v>21</v>
      </c>
      <c r="E158" s="4"/>
      <c r="F158" s="4"/>
      <c r="G158" s="11"/>
      <c r="I158" s="1"/>
      <c r="J158" s="4"/>
      <c r="K158" s="4"/>
      <c r="L158" s="11"/>
      <c r="N158" s="25"/>
      <c r="O158" s="4"/>
      <c r="P158" s="4"/>
      <c r="Q158" s="11"/>
      <c r="S158" s="25"/>
      <c r="T158" s="4"/>
      <c r="U158" s="4"/>
      <c r="V158" s="11"/>
    </row>
    <row r="159" spans="2:22" x14ac:dyDescent="0.25">
      <c r="B159" s="42"/>
      <c r="C159" s="52" t="s">
        <v>20</v>
      </c>
      <c r="D159" s="18" t="s">
        <v>22</v>
      </c>
      <c r="E159" s="4"/>
      <c r="F159" s="4"/>
      <c r="G159" s="11"/>
      <c r="I159" s="1"/>
      <c r="J159" s="4"/>
      <c r="K159" s="4"/>
      <c r="L159" s="11"/>
      <c r="N159" s="25"/>
      <c r="O159" s="4"/>
      <c r="P159" s="4"/>
      <c r="Q159" s="11"/>
      <c r="S159" s="25"/>
      <c r="T159" s="4"/>
      <c r="U159" s="4"/>
      <c r="V159" s="11"/>
    </row>
    <row r="160" spans="2:22" x14ac:dyDescent="0.25">
      <c r="B160" s="42"/>
      <c r="C160" s="52" t="s">
        <v>12</v>
      </c>
      <c r="D160" s="19" t="s">
        <v>12</v>
      </c>
      <c r="E160" s="4"/>
      <c r="F160" s="4"/>
      <c r="G160" s="11"/>
      <c r="I160" s="1"/>
      <c r="J160" s="4"/>
      <c r="K160" s="4"/>
      <c r="L160" s="11"/>
      <c r="N160" s="25"/>
      <c r="O160" s="4"/>
      <c r="P160" s="4"/>
      <c r="Q160" s="11"/>
      <c r="S160" s="25"/>
      <c r="T160" s="4"/>
      <c r="U160" s="4"/>
      <c r="V160" s="11"/>
    </row>
    <row r="161" spans="2:22" ht="13.5" thickBot="1" x14ac:dyDescent="0.3">
      <c r="B161" s="42"/>
      <c r="C161" s="53"/>
      <c r="D161" s="19"/>
      <c r="E161" s="4"/>
      <c r="F161" s="4"/>
      <c r="G161" s="11"/>
      <c r="I161" s="1"/>
      <c r="J161" s="4"/>
      <c r="K161" s="4"/>
      <c r="L161" s="11"/>
      <c r="N161" s="25"/>
      <c r="O161" s="4"/>
      <c r="P161" s="4"/>
      <c r="Q161" s="11"/>
      <c r="S161" s="25"/>
      <c r="T161" s="4"/>
      <c r="U161" s="4"/>
      <c r="V161" s="11"/>
    </row>
    <row r="162" spans="2:22" ht="13.5" thickBot="1" x14ac:dyDescent="0.3">
      <c r="B162" s="55" t="s">
        <v>37</v>
      </c>
      <c r="C162" s="50">
        <v>1</v>
      </c>
      <c r="D162" s="58" t="s">
        <v>23</v>
      </c>
      <c r="E162" s="6"/>
      <c r="F162" s="6"/>
      <c r="G162" s="30"/>
      <c r="I162" s="20"/>
      <c r="J162" s="21"/>
      <c r="K162" s="22"/>
      <c r="L162" s="26"/>
      <c r="N162" s="20"/>
      <c r="O162" s="21"/>
      <c r="P162" s="22"/>
      <c r="Q162" s="26"/>
      <c r="S162" s="20"/>
      <c r="T162" s="21"/>
      <c r="U162" s="22"/>
      <c r="V162" s="30"/>
    </row>
    <row r="163" spans="2:22" x14ac:dyDescent="0.25">
      <c r="B163" s="42"/>
      <c r="C163" s="52" t="s">
        <v>13</v>
      </c>
      <c r="D163" s="18" t="s">
        <v>24</v>
      </c>
      <c r="E163" s="7"/>
      <c r="F163" s="7"/>
      <c r="G163" s="12"/>
      <c r="I163" s="1"/>
      <c r="J163" s="4"/>
      <c r="K163" s="4"/>
      <c r="L163" s="11"/>
      <c r="N163" s="25"/>
      <c r="O163" s="4"/>
      <c r="P163" s="4"/>
      <c r="Q163" s="11"/>
      <c r="S163" s="25"/>
      <c r="T163" s="4"/>
      <c r="U163" s="4"/>
      <c r="V163" s="11"/>
    </row>
    <row r="164" spans="2:22" x14ac:dyDescent="0.25">
      <c r="B164" s="42"/>
      <c r="C164" s="52" t="s">
        <v>14</v>
      </c>
      <c r="D164" s="18" t="s">
        <v>25</v>
      </c>
      <c r="E164" s="7"/>
      <c r="F164" s="7"/>
      <c r="G164" s="12"/>
      <c r="I164" s="1"/>
      <c r="J164" s="4"/>
      <c r="K164" s="4"/>
      <c r="L164" s="11"/>
      <c r="N164" s="25"/>
      <c r="O164" s="4"/>
      <c r="P164" s="4"/>
      <c r="Q164" s="11"/>
      <c r="S164" s="25"/>
      <c r="T164" s="4"/>
      <c r="U164" s="4"/>
      <c r="V164" s="11"/>
    </row>
    <row r="165" spans="2:22" x14ac:dyDescent="0.25">
      <c r="B165" s="42"/>
      <c r="C165" s="52" t="s">
        <v>15</v>
      </c>
      <c r="D165" s="18" t="s">
        <v>26</v>
      </c>
      <c r="E165" s="7"/>
      <c r="F165" s="7"/>
      <c r="G165" s="12"/>
      <c r="I165" s="1"/>
      <c r="J165" s="4"/>
      <c r="K165" s="4"/>
      <c r="L165" s="11"/>
      <c r="N165" s="25"/>
      <c r="O165" s="4"/>
      <c r="P165" s="4"/>
      <c r="Q165" s="11"/>
      <c r="S165" s="25"/>
      <c r="T165" s="4"/>
      <c r="U165" s="4"/>
      <c r="V165" s="11"/>
    </row>
    <row r="166" spans="2:22" x14ac:dyDescent="0.25">
      <c r="B166" s="42"/>
      <c r="C166" s="53" t="s">
        <v>12</v>
      </c>
      <c r="D166" s="19" t="s">
        <v>12</v>
      </c>
      <c r="E166" s="7"/>
      <c r="F166" s="7"/>
      <c r="G166" s="12"/>
      <c r="I166" s="1"/>
      <c r="J166" s="4"/>
      <c r="K166" s="4"/>
      <c r="L166" s="11"/>
      <c r="N166" s="25"/>
      <c r="O166" s="4"/>
      <c r="P166" s="4"/>
      <c r="Q166" s="11"/>
      <c r="S166" s="25"/>
      <c r="T166" s="4"/>
      <c r="U166" s="4"/>
      <c r="V166" s="11"/>
    </row>
    <row r="167" spans="2:22" x14ac:dyDescent="0.25">
      <c r="B167" s="42"/>
      <c r="C167" s="53"/>
      <c r="D167" s="19"/>
      <c r="E167" s="7"/>
      <c r="F167" s="7"/>
      <c r="G167" s="12"/>
      <c r="I167" s="1"/>
      <c r="J167" s="4"/>
      <c r="K167" s="4"/>
      <c r="L167" s="11"/>
      <c r="N167" s="25"/>
      <c r="O167" s="4"/>
      <c r="P167" s="4"/>
      <c r="Q167" s="11"/>
      <c r="S167" s="25"/>
      <c r="T167" s="4"/>
      <c r="U167" s="4"/>
      <c r="V167" s="11"/>
    </row>
    <row r="168" spans="2:22" x14ac:dyDescent="0.25">
      <c r="B168" s="42"/>
      <c r="C168" s="54">
        <v>2</v>
      </c>
      <c r="D168" s="59" t="s">
        <v>17</v>
      </c>
      <c r="E168" s="35"/>
      <c r="F168" s="35"/>
      <c r="G168" s="36"/>
      <c r="I168" s="20"/>
      <c r="J168" s="21"/>
      <c r="K168" s="22"/>
      <c r="L168" s="26"/>
      <c r="N168" s="20"/>
      <c r="O168" s="21"/>
      <c r="P168" s="22"/>
      <c r="Q168" s="26"/>
      <c r="S168" s="20"/>
      <c r="T168" s="21"/>
      <c r="U168" s="22"/>
      <c r="V168" s="30"/>
    </row>
    <row r="169" spans="2:22" x14ac:dyDescent="0.25">
      <c r="B169" s="42"/>
      <c r="C169" s="52" t="s">
        <v>18</v>
      </c>
      <c r="D169" s="18" t="s">
        <v>16</v>
      </c>
      <c r="E169" s="7"/>
      <c r="F169" s="7"/>
      <c r="G169" s="12"/>
      <c r="I169" s="1"/>
      <c r="J169" s="4"/>
      <c r="K169" s="4"/>
      <c r="L169" s="11"/>
      <c r="N169" s="25"/>
      <c r="O169" s="4"/>
      <c r="P169" s="4"/>
      <c r="Q169" s="11"/>
      <c r="S169" s="25"/>
      <c r="T169" s="4"/>
      <c r="U169" s="4"/>
      <c r="V169" s="11"/>
    </row>
    <row r="170" spans="2:22" x14ac:dyDescent="0.25">
      <c r="B170" s="42"/>
      <c r="C170" s="52" t="s">
        <v>19</v>
      </c>
      <c r="D170" s="18" t="s">
        <v>21</v>
      </c>
      <c r="E170" s="7"/>
      <c r="F170" s="7"/>
      <c r="G170" s="12"/>
      <c r="I170" s="1"/>
      <c r="J170" s="4"/>
      <c r="K170" s="4"/>
      <c r="L170" s="11"/>
      <c r="N170" s="25"/>
      <c r="O170" s="4"/>
      <c r="P170" s="4"/>
      <c r="Q170" s="11"/>
      <c r="S170" s="25"/>
      <c r="T170" s="4"/>
      <c r="U170" s="4"/>
      <c r="V170" s="11"/>
    </row>
    <row r="171" spans="2:22" x14ac:dyDescent="0.25">
      <c r="B171" s="42"/>
      <c r="C171" s="52" t="s">
        <v>20</v>
      </c>
      <c r="D171" s="18" t="s">
        <v>22</v>
      </c>
      <c r="E171" s="7"/>
      <c r="F171" s="7"/>
      <c r="G171" s="12"/>
      <c r="I171" s="1"/>
      <c r="J171" s="4"/>
      <c r="K171" s="4"/>
      <c r="L171" s="11"/>
      <c r="N171" s="25"/>
      <c r="O171" s="4"/>
      <c r="P171" s="4"/>
      <c r="Q171" s="11"/>
      <c r="S171" s="25"/>
      <c r="T171" s="4"/>
      <c r="U171" s="4"/>
      <c r="V171" s="11"/>
    </row>
    <row r="172" spans="2:22" x14ac:dyDescent="0.25">
      <c r="B172" s="42"/>
      <c r="C172" s="52" t="s">
        <v>12</v>
      </c>
      <c r="D172" s="19" t="s">
        <v>12</v>
      </c>
      <c r="E172" s="7"/>
      <c r="F172" s="7"/>
      <c r="G172" s="12"/>
      <c r="I172" s="1"/>
      <c r="J172" s="4"/>
      <c r="K172" s="4"/>
      <c r="L172" s="11"/>
      <c r="N172" s="25"/>
      <c r="O172" s="4"/>
      <c r="P172" s="4"/>
      <c r="Q172" s="11"/>
      <c r="S172" s="25"/>
      <c r="T172" s="4"/>
      <c r="U172" s="4"/>
      <c r="V172" s="11"/>
    </row>
    <row r="173" spans="2:22" ht="13.5" thickBot="1" x14ac:dyDescent="0.3">
      <c r="B173" s="42"/>
      <c r="C173" s="53"/>
      <c r="D173" s="19"/>
      <c r="E173" s="7"/>
      <c r="F173" s="7"/>
      <c r="G173" s="12"/>
      <c r="I173" s="1"/>
      <c r="J173" s="4"/>
      <c r="K173" s="4"/>
      <c r="L173" s="11"/>
      <c r="N173" s="25"/>
      <c r="O173" s="4"/>
      <c r="P173" s="4"/>
      <c r="Q173" s="11"/>
      <c r="S173" s="25"/>
      <c r="T173" s="4"/>
      <c r="U173" s="4"/>
      <c r="V173" s="11"/>
    </row>
    <row r="174" spans="2:22" ht="13.5" thickBot="1" x14ac:dyDescent="0.3">
      <c r="B174" s="55" t="s">
        <v>38</v>
      </c>
      <c r="C174" s="50">
        <v>1</v>
      </c>
      <c r="D174" s="58" t="s">
        <v>23</v>
      </c>
      <c r="E174" s="6"/>
      <c r="F174" s="6"/>
      <c r="G174" s="30"/>
      <c r="I174" s="20"/>
      <c r="J174" s="21"/>
      <c r="K174" s="22"/>
      <c r="L174" s="26"/>
      <c r="N174" s="20"/>
      <c r="O174" s="21"/>
      <c r="P174" s="22"/>
      <c r="Q174" s="26"/>
      <c r="S174" s="20"/>
      <c r="T174" s="21"/>
      <c r="U174" s="22"/>
      <c r="V174" s="30"/>
    </row>
    <row r="175" spans="2:22" x14ac:dyDescent="0.25">
      <c r="B175" s="42"/>
      <c r="C175" s="52" t="s">
        <v>13</v>
      </c>
      <c r="D175" s="18" t="s">
        <v>24</v>
      </c>
      <c r="E175" s="7"/>
      <c r="F175" s="7"/>
      <c r="G175" s="12"/>
      <c r="I175" s="1"/>
      <c r="J175" s="4"/>
      <c r="K175" s="4"/>
      <c r="L175" s="11"/>
      <c r="N175" s="25"/>
      <c r="O175" s="4"/>
      <c r="P175" s="4"/>
      <c r="Q175" s="11"/>
      <c r="S175" s="25"/>
      <c r="T175" s="4"/>
      <c r="U175" s="4"/>
      <c r="V175" s="11"/>
    </row>
    <row r="176" spans="2:22" x14ac:dyDescent="0.25">
      <c r="B176" s="42"/>
      <c r="C176" s="52" t="s">
        <v>14</v>
      </c>
      <c r="D176" s="18" t="s">
        <v>25</v>
      </c>
      <c r="E176" s="7"/>
      <c r="F176" s="7"/>
      <c r="G176" s="12"/>
      <c r="I176" s="1"/>
      <c r="J176" s="4"/>
      <c r="K176" s="4"/>
      <c r="L176" s="11"/>
      <c r="N176" s="25"/>
      <c r="O176" s="4"/>
      <c r="P176" s="4"/>
      <c r="Q176" s="11"/>
      <c r="S176" s="25"/>
      <c r="T176" s="4"/>
      <c r="U176" s="4"/>
      <c r="V176" s="11"/>
    </row>
    <row r="177" spans="2:22" x14ac:dyDescent="0.25">
      <c r="B177" s="42"/>
      <c r="C177" s="52" t="s">
        <v>15</v>
      </c>
      <c r="D177" s="18" t="s">
        <v>26</v>
      </c>
      <c r="E177" s="7"/>
      <c r="F177" s="7"/>
      <c r="G177" s="12"/>
      <c r="I177" s="1"/>
      <c r="J177" s="4"/>
      <c r="K177" s="4"/>
      <c r="L177" s="11"/>
      <c r="N177" s="25"/>
      <c r="O177" s="4"/>
      <c r="P177" s="4"/>
      <c r="Q177" s="11"/>
      <c r="S177" s="25"/>
      <c r="T177" s="4"/>
      <c r="U177" s="4"/>
      <c r="V177" s="11"/>
    </row>
    <row r="178" spans="2:22" x14ac:dyDescent="0.25">
      <c r="B178" s="42"/>
      <c r="C178" s="53" t="s">
        <v>12</v>
      </c>
      <c r="D178" s="19" t="s">
        <v>12</v>
      </c>
      <c r="E178" s="7"/>
      <c r="F178" s="7"/>
      <c r="G178" s="12"/>
      <c r="I178" s="1"/>
      <c r="J178" s="4"/>
      <c r="K178" s="4"/>
      <c r="L178" s="11"/>
      <c r="N178" s="25"/>
      <c r="O178" s="4"/>
      <c r="P178" s="4"/>
      <c r="Q178" s="11"/>
      <c r="S178" s="25"/>
      <c r="T178" s="4"/>
      <c r="U178" s="4"/>
      <c r="V178" s="11"/>
    </row>
    <row r="179" spans="2:22" x14ac:dyDescent="0.25">
      <c r="B179" s="42"/>
      <c r="C179" s="53"/>
      <c r="D179" s="19"/>
      <c r="E179" s="7"/>
      <c r="F179" s="7"/>
      <c r="G179" s="12"/>
      <c r="I179" s="1"/>
      <c r="J179" s="4"/>
      <c r="K179" s="4"/>
      <c r="L179" s="11"/>
      <c r="N179" s="25"/>
      <c r="O179" s="4"/>
      <c r="P179" s="4"/>
      <c r="Q179" s="11"/>
      <c r="S179" s="25"/>
      <c r="T179" s="4"/>
      <c r="U179" s="4"/>
      <c r="V179" s="11"/>
    </row>
    <row r="180" spans="2:22" x14ac:dyDescent="0.25">
      <c r="B180" s="42"/>
      <c r="C180" s="54">
        <v>2</v>
      </c>
      <c r="D180" s="59" t="s">
        <v>17</v>
      </c>
      <c r="E180" s="35"/>
      <c r="F180" s="35"/>
      <c r="G180" s="36"/>
      <c r="I180" s="20"/>
      <c r="J180" s="21"/>
      <c r="K180" s="22"/>
      <c r="L180" s="26"/>
      <c r="N180" s="20"/>
      <c r="O180" s="21"/>
      <c r="P180" s="22"/>
      <c r="Q180" s="26"/>
      <c r="S180" s="20"/>
      <c r="T180" s="21"/>
      <c r="U180" s="22"/>
      <c r="V180" s="30"/>
    </row>
    <row r="181" spans="2:22" x14ac:dyDescent="0.25">
      <c r="B181" s="42"/>
      <c r="C181" s="52" t="s">
        <v>18</v>
      </c>
      <c r="D181" s="18" t="s">
        <v>16</v>
      </c>
      <c r="E181" s="7"/>
      <c r="F181" s="7"/>
      <c r="G181" s="12"/>
      <c r="I181" s="1"/>
      <c r="J181" s="4"/>
      <c r="K181" s="4"/>
      <c r="L181" s="11"/>
      <c r="N181" s="25"/>
      <c r="O181" s="4"/>
      <c r="P181" s="4"/>
      <c r="Q181" s="11"/>
      <c r="S181" s="25"/>
      <c r="T181" s="4"/>
      <c r="U181" s="4"/>
      <c r="V181" s="11"/>
    </row>
    <row r="182" spans="2:22" x14ac:dyDescent="0.25">
      <c r="B182" s="42"/>
      <c r="C182" s="52" t="s">
        <v>19</v>
      </c>
      <c r="D182" s="18" t="s">
        <v>21</v>
      </c>
      <c r="E182" s="7"/>
      <c r="F182" s="7"/>
      <c r="G182" s="12"/>
      <c r="I182" s="1"/>
      <c r="J182" s="4"/>
      <c r="K182" s="4"/>
      <c r="L182" s="11"/>
      <c r="N182" s="25"/>
      <c r="O182" s="4"/>
      <c r="P182" s="4"/>
      <c r="Q182" s="11"/>
      <c r="S182" s="25"/>
      <c r="T182" s="4"/>
      <c r="U182" s="4"/>
      <c r="V182" s="11"/>
    </row>
    <row r="183" spans="2:22" x14ac:dyDescent="0.25">
      <c r="B183" s="42"/>
      <c r="C183" s="52" t="s">
        <v>20</v>
      </c>
      <c r="D183" s="18" t="s">
        <v>22</v>
      </c>
      <c r="E183" s="7"/>
      <c r="F183" s="7"/>
      <c r="G183" s="12"/>
      <c r="I183" s="1"/>
      <c r="J183" s="4"/>
      <c r="K183" s="4"/>
      <c r="L183" s="11"/>
      <c r="N183" s="25"/>
      <c r="O183" s="4"/>
      <c r="P183" s="4"/>
      <c r="Q183" s="11"/>
      <c r="S183" s="25"/>
      <c r="T183" s="4"/>
      <c r="U183" s="4"/>
      <c r="V183" s="11"/>
    </row>
    <row r="184" spans="2:22" x14ac:dyDescent="0.25">
      <c r="B184" s="42"/>
      <c r="C184" s="52" t="s">
        <v>12</v>
      </c>
      <c r="D184" s="19" t="s">
        <v>12</v>
      </c>
      <c r="E184" s="7"/>
      <c r="F184" s="7"/>
      <c r="G184" s="12"/>
      <c r="I184" s="1"/>
      <c r="J184" s="4"/>
      <c r="K184" s="4"/>
      <c r="L184" s="11"/>
      <c r="N184" s="25"/>
      <c r="O184" s="4"/>
      <c r="P184" s="4"/>
      <c r="Q184" s="11"/>
      <c r="S184" s="25"/>
      <c r="T184" s="4"/>
      <c r="U184" s="4"/>
      <c r="V184" s="11"/>
    </row>
    <row r="185" spans="2:22" ht="13.5" thickBot="1" x14ac:dyDescent="0.3">
      <c r="B185" s="42"/>
      <c r="C185" s="53"/>
      <c r="D185" s="19"/>
      <c r="E185" s="7"/>
      <c r="F185" s="7"/>
      <c r="G185" s="12"/>
      <c r="I185" s="1"/>
      <c r="J185" s="4"/>
      <c r="K185" s="4"/>
      <c r="L185" s="11"/>
      <c r="N185" s="25"/>
      <c r="O185" s="4"/>
      <c r="P185" s="4"/>
      <c r="Q185" s="11"/>
      <c r="S185" s="25"/>
      <c r="T185" s="4"/>
      <c r="U185" s="4"/>
      <c r="V185" s="11"/>
    </row>
    <row r="186" spans="2:22" ht="13.5" thickBot="1" x14ac:dyDescent="0.3">
      <c r="B186" s="55" t="s">
        <v>39</v>
      </c>
      <c r="C186" s="50">
        <v>1</v>
      </c>
      <c r="D186" s="58" t="s">
        <v>23</v>
      </c>
      <c r="E186" s="6"/>
      <c r="F186" s="6"/>
      <c r="G186" s="30"/>
      <c r="I186" s="20"/>
      <c r="J186" s="21"/>
      <c r="K186" s="22"/>
      <c r="L186" s="26"/>
      <c r="N186" s="20"/>
      <c r="O186" s="21"/>
      <c r="P186" s="22"/>
      <c r="Q186" s="26"/>
      <c r="S186" s="20"/>
      <c r="T186" s="21"/>
      <c r="U186" s="22"/>
      <c r="V186" s="30"/>
    </row>
    <row r="187" spans="2:22" x14ac:dyDescent="0.25">
      <c r="B187" s="42"/>
      <c r="C187" s="52" t="s">
        <v>13</v>
      </c>
      <c r="D187" s="18" t="s">
        <v>24</v>
      </c>
      <c r="E187" s="7"/>
      <c r="F187" s="7"/>
      <c r="G187" s="12"/>
      <c r="I187" s="1"/>
      <c r="J187" s="4"/>
      <c r="K187" s="4"/>
      <c r="L187" s="11"/>
      <c r="N187" s="25"/>
      <c r="O187" s="4"/>
      <c r="P187" s="4"/>
      <c r="Q187" s="11"/>
      <c r="S187" s="25"/>
      <c r="T187" s="4"/>
      <c r="U187" s="4"/>
      <c r="V187" s="11"/>
    </row>
    <row r="188" spans="2:22" x14ac:dyDescent="0.25">
      <c r="B188" s="42"/>
      <c r="C188" s="52" t="s">
        <v>14</v>
      </c>
      <c r="D188" s="18" t="s">
        <v>25</v>
      </c>
      <c r="E188" s="7"/>
      <c r="F188" s="7"/>
      <c r="G188" s="12"/>
      <c r="I188" s="1"/>
      <c r="J188" s="4"/>
      <c r="K188" s="4"/>
      <c r="L188" s="11"/>
      <c r="N188" s="25"/>
      <c r="O188" s="4"/>
      <c r="P188" s="4"/>
      <c r="Q188" s="11"/>
      <c r="S188" s="25"/>
      <c r="T188" s="4"/>
      <c r="U188" s="4"/>
      <c r="V188" s="11"/>
    </row>
    <row r="189" spans="2:22" x14ac:dyDescent="0.25">
      <c r="B189" s="42"/>
      <c r="C189" s="52" t="s">
        <v>15</v>
      </c>
      <c r="D189" s="18" t="s">
        <v>26</v>
      </c>
      <c r="E189" s="7"/>
      <c r="F189" s="7"/>
      <c r="G189" s="12"/>
      <c r="I189" s="1"/>
      <c r="J189" s="4"/>
      <c r="K189" s="4"/>
      <c r="L189" s="11"/>
      <c r="N189" s="25"/>
      <c r="O189" s="4"/>
      <c r="P189" s="4"/>
      <c r="Q189" s="11"/>
      <c r="S189" s="25"/>
      <c r="T189" s="4"/>
      <c r="U189" s="4"/>
      <c r="V189" s="11"/>
    </row>
    <row r="190" spans="2:22" x14ac:dyDescent="0.25">
      <c r="B190" s="42"/>
      <c r="C190" s="53" t="s">
        <v>12</v>
      </c>
      <c r="D190" s="19" t="s">
        <v>12</v>
      </c>
      <c r="E190" s="7"/>
      <c r="F190" s="7"/>
      <c r="G190" s="12"/>
      <c r="I190" s="1"/>
      <c r="J190" s="4"/>
      <c r="K190" s="4"/>
      <c r="L190" s="11"/>
      <c r="N190" s="25"/>
      <c r="O190" s="4"/>
      <c r="P190" s="4"/>
      <c r="Q190" s="11"/>
      <c r="S190" s="25"/>
      <c r="T190" s="4"/>
      <c r="U190" s="4"/>
      <c r="V190" s="11"/>
    </row>
    <row r="191" spans="2:22" x14ac:dyDescent="0.25">
      <c r="B191" s="42"/>
      <c r="C191" s="53"/>
      <c r="D191" s="19"/>
      <c r="E191" s="7"/>
      <c r="F191" s="7"/>
      <c r="G191" s="12"/>
      <c r="I191" s="1"/>
      <c r="J191" s="4"/>
      <c r="K191" s="4"/>
      <c r="L191" s="11"/>
      <c r="N191" s="25"/>
      <c r="O191" s="4"/>
      <c r="P191" s="4"/>
      <c r="Q191" s="11"/>
      <c r="S191" s="25"/>
      <c r="T191" s="4"/>
      <c r="U191" s="4"/>
      <c r="V191" s="11"/>
    </row>
    <row r="192" spans="2:22" x14ac:dyDescent="0.25">
      <c r="B192" s="42"/>
      <c r="C192" s="54">
        <v>2</v>
      </c>
      <c r="D192" s="59" t="s">
        <v>17</v>
      </c>
      <c r="E192" s="35"/>
      <c r="F192" s="35"/>
      <c r="G192" s="36"/>
      <c r="I192" s="20"/>
      <c r="J192" s="21"/>
      <c r="K192" s="22"/>
      <c r="L192" s="26"/>
      <c r="N192" s="20"/>
      <c r="O192" s="21"/>
      <c r="P192" s="22"/>
      <c r="Q192" s="26"/>
      <c r="S192" s="20"/>
      <c r="T192" s="21"/>
      <c r="U192" s="22"/>
      <c r="V192" s="30"/>
    </row>
    <row r="193" spans="2:22" x14ac:dyDescent="0.25">
      <c r="B193" s="42"/>
      <c r="C193" s="52" t="s">
        <v>18</v>
      </c>
      <c r="D193" s="18" t="s">
        <v>16</v>
      </c>
      <c r="E193" s="7"/>
      <c r="F193" s="7"/>
      <c r="G193" s="12"/>
      <c r="I193" s="1"/>
      <c r="J193" s="4"/>
      <c r="K193" s="4"/>
      <c r="L193" s="11"/>
      <c r="N193" s="25"/>
      <c r="O193" s="4"/>
      <c r="P193" s="4"/>
      <c r="Q193" s="11"/>
      <c r="S193" s="25"/>
      <c r="T193" s="4"/>
      <c r="U193" s="4"/>
      <c r="V193" s="11"/>
    </row>
    <row r="194" spans="2:22" x14ac:dyDescent="0.25">
      <c r="B194" s="42"/>
      <c r="C194" s="52" t="s">
        <v>19</v>
      </c>
      <c r="D194" s="18" t="s">
        <v>21</v>
      </c>
      <c r="E194" s="7"/>
      <c r="F194" s="7"/>
      <c r="G194" s="12"/>
      <c r="I194" s="2"/>
      <c r="J194" s="7"/>
      <c r="K194" s="7"/>
      <c r="L194" s="12"/>
      <c r="N194" s="62"/>
      <c r="O194" s="7"/>
      <c r="P194" s="7"/>
      <c r="Q194" s="12"/>
      <c r="S194" s="62"/>
      <c r="T194" s="7"/>
      <c r="U194" s="7"/>
      <c r="V194" s="12"/>
    </row>
    <row r="195" spans="2:22" x14ac:dyDescent="0.25">
      <c r="B195" s="42"/>
      <c r="C195" s="52" t="s">
        <v>20</v>
      </c>
      <c r="D195" s="18" t="s">
        <v>22</v>
      </c>
      <c r="E195" s="7"/>
      <c r="F195" s="7"/>
      <c r="G195" s="12"/>
      <c r="I195" s="1"/>
      <c r="J195" s="4"/>
      <c r="K195" s="4"/>
      <c r="L195" s="11"/>
      <c r="M195" s="63"/>
      <c r="N195" s="25"/>
      <c r="O195" s="4"/>
      <c r="P195" s="4"/>
      <c r="Q195" s="11"/>
      <c r="R195" s="63"/>
      <c r="S195" s="25"/>
      <c r="T195" s="4"/>
      <c r="U195" s="4"/>
      <c r="V195" s="11"/>
    </row>
    <row r="196" spans="2:22" x14ac:dyDescent="0.25">
      <c r="B196" s="42"/>
      <c r="C196" s="52" t="s">
        <v>12</v>
      </c>
      <c r="D196" s="19" t="s">
        <v>12</v>
      </c>
      <c r="E196" s="7"/>
      <c r="F196" s="7"/>
      <c r="G196" s="12"/>
      <c r="I196" s="1"/>
      <c r="J196" s="4"/>
      <c r="K196" s="4"/>
      <c r="L196" s="11"/>
      <c r="M196" s="39"/>
      <c r="N196" s="25"/>
      <c r="O196" s="4"/>
      <c r="P196" s="4"/>
      <c r="Q196" s="11"/>
      <c r="R196" s="39"/>
      <c r="S196" s="25"/>
      <c r="T196" s="4"/>
      <c r="U196" s="4"/>
      <c r="V196" s="11"/>
    </row>
    <row r="197" spans="2:22" ht="13.5" thickBot="1" x14ac:dyDescent="0.3">
      <c r="B197" s="56"/>
      <c r="C197" s="17"/>
      <c r="D197" s="60"/>
      <c r="E197" s="13"/>
      <c r="F197" s="13"/>
      <c r="G197" s="14"/>
      <c r="I197" s="3"/>
      <c r="J197" s="13"/>
      <c r="K197" s="13"/>
      <c r="L197" s="14"/>
      <c r="M197" s="39"/>
      <c r="N197" s="49"/>
      <c r="O197" s="13"/>
      <c r="P197" s="13"/>
      <c r="Q197" s="14"/>
      <c r="R197" s="39"/>
      <c r="S197" s="49"/>
      <c r="T197" s="13"/>
      <c r="U197" s="13"/>
      <c r="V197" s="14"/>
    </row>
    <row r="198" spans="2:22" ht="13.5" thickBot="1" x14ac:dyDescent="0.3"/>
    <row r="199" spans="2:22" ht="13.5" thickBot="1" x14ac:dyDescent="0.3">
      <c r="B199" s="44" t="s">
        <v>45</v>
      </c>
      <c r="C199" s="227" t="s">
        <v>43</v>
      </c>
      <c r="D199" s="227"/>
      <c r="E199" s="227"/>
      <c r="F199" s="227"/>
      <c r="G199" s="228"/>
      <c r="I199" s="229" t="s">
        <v>29</v>
      </c>
      <c r="J199" s="230"/>
      <c r="K199" s="9">
        <v>42490</v>
      </c>
      <c r="L199" s="231" t="s">
        <v>4</v>
      </c>
      <c r="N199" s="229" t="s">
        <v>29</v>
      </c>
      <c r="O199" s="230"/>
      <c r="P199" s="9">
        <v>42613</v>
      </c>
      <c r="Q199" s="231" t="s">
        <v>4</v>
      </c>
      <c r="S199" s="229" t="s">
        <v>29</v>
      </c>
      <c r="T199" s="230"/>
      <c r="U199" s="24">
        <v>42735</v>
      </c>
      <c r="V199" s="231" t="s">
        <v>4</v>
      </c>
    </row>
    <row r="200" spans="2:22" ht="26.25" thickBot="1" x14ac:dyDescent="0.3">
      <c r="B200" s="43" t="s">
        <v>34</v>
      </c>
      <c r="C200" s="233" t="s">
        <v>35</v>
      </c>
      <c r="D200" s="234"/>
      <c r="E200" s="34" t="s">
        <v>0</v>
      </c>
      <c r="F200" s="48" t="s">
        <v>3</v>
      </c>
      <c r="G200" s="34" t="s">
        <v>33</v>
      </c>
      <c r="I200" s="31" t="s">
        <v>42</v>
      </c>
      <c r="J200" s="32" t="s">
        <v>32</v>
      </c>
      <c r="K200" s="32" t="s">
        <v>40</v>
      </c>
      <c r="L200" s="232"/>
      <c r="N200" s="31" t="s">
        <v>27</v>
      </c>
      <c r="O200" s="32" t="s">
        <v>32</v>
      </c>
      <c r="P200" s="32" t="s">
        <v>40</v>
      </c>
      <c r="Q200" s="232"/>
      <c r="S200" s="33" t="s">
        <v>27</v>
      </c>
      <c r="T200" s="34" t="s">
        <v>32</v>
      </c>
      <c r="U200" s="32" t="s">
        <v>40</v>
      </c>
      <c r="V200" s="232"/>
    </row>
    <row r="201" spans="2:22" ht="13.5" thickBot="1" x14ac:dyDescent="0.3">
      <c r="B201" s="55" t="s">
        <v>11</v>
      </c>
      <c r="C201" s="51">
        <v>1</v>
      </c>
      <c r="D201" s="58" t="s">
        <v>23</v>
      </c>
      <c r="E201" s="29"/>
      <c r="F201" s="29"/>
      <c r="G201" s="37"/>
      <c r="I201" s="20"/>
      <c r="J201" s="21"/>
      <c r="K201" s="22"/>
      <c r="L201" s="26"/>
      <c r="N201" s="20"/>
      <c r="O201" s="21"/>
      <c r="P201" s="22"/>
      <c r="Q201" s="26"/>
      <c r="S201" s="20"/>
      <c r="T201" s="21"/>
      <c r="U201" s="22"/>
      <c r="V201" s="28"/>
    </row>
    <row r="202" spans="2:22" x14ac:dyDescent="0.25">
      <c r="B202" s="42"/>
      <c r="C202" s="52" t="s">
        <v>13</v>
      </c>
      <c r="D202" s="18" t="s">
        <v>24</v>
      </c>
      <c r="E202" s="5"/>
      <c r="F202" s="5"/>
      <c r="G202" s="23"/>
      <c r="I202" s="1"/>
      <c r="J202" s="4"/>
      <c r="K202" s="4"/>
      <c r="L202" s="11"/>
      <c r="N202" s="25"/>
      <c r="O202" s="4"/>
      <c r="P202" s="4"/>
      <c r="Q202" s="11"/>
      <c r="S202" s="25"/>
      <c r="T202" s="4"/>
      <c r="U202" s="4"/>
      <c r="V202" s="11"/>
    </row>
    <row r="203" spans="2:22" x14ac:dyDescent="0.25">
      <c r="B203" s="42"/>
      <c r="C203" s="52" t="s">
        <v>14</v>
      </c>
      <c r="D203" s="18" t="s">
        <v>25</v>
      </c>
      <c r="E203" s="5"/>
      <c r="F203" s="5"/>
      <c r="G203" s="23"/>
      <c r="I203" s="1"/>
      <c r="J203" s="4"/>
      <c r="K203" s="4"/>
      <c r="L203" s="11"/>
      <c r="N203" s="25"/>
      <c r="O203" s="4"/>
      <c r="P203" s="4"/>
      <c r="Q203" s="11"/>
      <c r="S203" s="25"/>
      <c r="T203" s="4"/>
      <c r="U203" s="4"/>
      <c r="V203" s="11"/>
    </row>
    <row r="204" spans="2:22" x14ac:dyDescent="0.25">
      <c r="B204" s="42"/>
      <c r="C204" s="52" t="s">
        <v>15</v>
      </c>
      <c r="D204" s="18" t="s">
        <v>26</v>
      </c>
      <c r="E204" s="5"/>
      <c r="F204" s="5"/>
      <c r="G204" s="23"/>
      <c r="I204" s="1"/>
      <c r="J204" s="4"/>
      <c r="K204" s="4"/>
      <c r="L204" s="11"/>
      <c r="N204" s="25"/>
      <c r="O204" s="4"/>
      <c r="P204" s="4"/>
      <c r="Q204" s="11"/>
      <c r="S204" s="25"/>
      <c r="T204" s="4"/>
      <c r="U204" s="4"/>
      <c r="V204" s="11"/>
    </row>
    <row r="205" spans="2:22" x14ac:dyDescent="0.25">
      <c r="B205" s="42"/>
      <c r="C205" s="53" t="s">
        <v>12</v>
      </c>
      <c r="D205" s="19" t="s">
        <v>12</v>
      </c>
      <c r="E205" s="5"/>
      <c r="F205" s="5"/>
      <c r="G205" s="23"/>
      <c r="I205" s="1"/>
      <c r="J205" s="4"/>
      <c r="K205" s="4"/>
      <c r="L205" s="11"/>
      <c r="N205" s="25"/>
      <c r="O205" s="4"/>
      <c r="P205" s="4"/>
      <c r="Q205" s="11"/>
      <c r="S205" s="25"/>
      <c r="T205" s="4"/>
      <c r="U205" s="4"/>
      <c r="V205" s="11"/>
    </row>
    <row r="206" spans="2:22" x14ac:dyDescent="0.25">
      <c r="B206" s="42"/>
      <c r="C206" s="53"/>
      <c r="D206" s="19"/>
      <c r="E206" s="5"/>
      <c r="F206" s="5"/>
      <c r="G206" s="23"/>
      <c r="I206" s="1"/>
      <c r="J206" s="4"/>
      <c r="K206" s="4"/>
      <c r="L206" s="11"/>
      <c r="N206" s="25"/>
      <c r="O206" s="4"/>
      <c r="P206" s="4"/>
      <c r="Q206" s="11"/>
      <c r="S206" s="25"/>
      <c r="T206" s="4"/>
      <c r="U206" s="4"/>
      <c r="V206" s="12"/>
    </row>
    <row r="207" spans="2:22" x14ac:dyDescent="0.25">
      <c r="B207" s="42"/>
      <c r="C207" s="54">
        <v>2</v>
      </c>
      <c r="D207" s="59" t="s">
        <v>17</v>
      </c>
      <c r="E207" s="29"/>
      <c r="F207" s="29"/>
      <c r="G207" s="26"/>
      <c r="I207" s="20"/>
      <c r="J207" s="21"/>
      <c r="K207" s="22"/>
      <c r="L207" s="26"/>
      <c r="N207" s="20"/>
      <c r="O207" s="21"/>
      <c r="P207" s="22"/>
      <c r="Q207" s="26"/>
      <c r="S207" s="20"/>
      <c r="T207" s="21"/>
      <c r="U207" s="22"/>
      <c r="V207" s="30"/>
    </row>
    <row r="208" spans="2:22" x14ac:dyDescent="0.25">
      <c r="B208" s="42"/>
      <c r="C208" s="52" t="s">
        <v>18</v>
      </c>
      <c r="D208" s="18" t="s">
        <v>16</v>
      </c>
      <c r="E208" s="5"/>
      <c r="F208" s="5"/>
      <c r="G208" s="10"/>
      <c r="I208" s="1"/>
      <c r="J208" s="4"/>
      <c r="K208" s="4"/>
      <c r="L208" s="11"/>
      <c r="N208" s="25"/>
      <c r="O208" s="4"/>
      <c r="P208" s="4"/>
      <c r="Q208" s="11"/>
      <c r="S208" s="25"/>
      <c r="T208" s="4"/>
      <c r="U208" s="4"/>
      <c r="V208" s="11"/>
    </row>
    <row r="209" spans="2:22" x14ac:dyDescent="0.25">
      <c r="B209" s="42"/>
      <c r="C209" s="52" t="s">
        <v>19</v>
      </c>
      <c r="D209" s="18" t="s">
        <v>21</v>
      </c>
      <c r="E209" s="5"/>
      <c r="F209" s="5"/>
      <c r="G209" s="10"/>
      <c r="I209" s="1"/>
      <c r="J209" s="4"/>
      <c r="K209" s="4"/>
      <c r="L209" s="11"/>
      <c r="N209" s="25"/>
      <c r="O209" s="4"/>
      <c r="P209" s="4"/>
      <c r="Q209" s="11"/>
      <c r="S209" s="25"/>
      <c r="T209" s="4"/>
      <c r="U209" s="4"/>
      <c r="V209" s="11"/>
    </row>
    <row r="210" spans="2:22" x14ac:dyDescent="0.25">
      <c r="B210" s="42"/>
      <c r="C210" s="52" t="s">
        <v>20</v>
      </c>
      <c r="D210" s="18" t="s">
        <v>22</v>
      </c>
      <c r="E210" s="5"/>
      <c r="F210" s="5"/>
      <c r="G210" s="10"/>
      <c r="I210" s="1"/>
      <c r="J210" s="4"/>
      <c r="K210" s="4"/>
      <c r="L210" s="11"/>
      <c r="N210" s="25"/>
      <c r="O210" s="4"/>
      <c r="P210" s="4"/>
      <c r="Q210" s="11"/>
      <c r="S210" s="25"/>
      <c r="T210" s="4"/>
      <c r="U210" s="4"/>
      <c r="V210" s="11"/>
    </row>
    <row r="211" spans="2:22" x14ac:dyDescent="0.25">
      <c r="B211" s="42"/>
      <c r="C211" s="52" t="s">
        <v>12</v>
      </c>
      <c r="D211" s="19" t="s">
        <v>12</v>
      </c>
      <c r="E211" s="4"/>
      <c r="F211" s="4"/>
      <c r="G211" s="11"/>
      <c r="I211" s="1"/>
      <c r="J211" s="4"/>
      <c r="K211" s="4"/>
      <c r="L211" s="11"/>
      <c r="N211" s="25"/>
      <c r="O211" s="4"/>
      <c r="P211" s="4"/>
      <c r="Q211" s="11"/>
      <c r="S211" s="25"/>
      <c r="T211" s="4"/>
      <c r="U211" s="4"/>
      <c r="V211" s="11"/>
    </row>
    <row r="212" spans="2:22" ht="13.5" thickBot="1" x14ac:dyDescent="0.3">
      <c r="B212" s="42"/>
      <c r="C212" s="53"/>
      <c r="D212" s="19"/>
      <c r="E212" s="4"/>
      <c r="F212" s="4"/>
      <c r="G212" s="11"/>
      <c r="I212" s="1"/>
      <c r="J212" s="4"/>
      <c r="K212" s="4"/>
      <c r="L212" s="11"/>
      <c r="N212" s="25"/>
      <c r="O212" s="4"/>
      <c r="P212" s="4"/>
      <c r="Q212" s="11"/>
      <c r="S212" s="25"/>
      <c r="T212" s="4"/>
      <c r="U212" s="4"/>
      <c r="V212" s="11"/>
    </row>
    <row r="213" spans="2:22" ht="13.5" thickBot="1" x14ac:dyDescent="0.3">
      <c r="B213" s="55" t="s">
        <v>36</v>
      </c>
      <c r="C213" s="50">
        <v>1</v>
      </c>
      <c r="D213" s="58" t="s">
        <v>23</v>
      </c>
      <c r="E213" s="6"/>
      <c r="F213" s="6"/>
      <c r="G213" s="30"/>
      <c r="I213" s="20"/>
      <c r="J213" s="21"/>
      <c r="K213" s="22"/>
      <c r="L213" s="26"/>
      <c r="N213" s="20"/>
      <c r="O213" s="21"/>
      <c r="P213" s="22"/>
      <c r="Q213" s="26"/>
      <c r="S213" s="20"/>
      <c r="T213" s="21"/>
      <c r="U213" s="22"/>
      <c r="V213" s="30"/>
    </row>
    <row r="214" spans="2:22" x14ac:dyDescent="0.25">
      <c r="B214" s="42"/>
      <c r="C214" s="52" t="s">
        <v>13</v>
      </c>
      <c r="D214" s="18" t="s">
        <v>24</v>
      </c>
      <c r="E214" s="4"/>
      <c r="F214" s="4"/>
      <c r="G214" s="11"/>
      <c r="I214" s="1"/>
      <c r="J214" s="4"/>
      <c r="K214" s="4"/>
      <c r="L214" s="11"/>
      <c r="N214" s="25"/>
      <c r="O214" s="4"/>
      <c r="P214" s="4"/>
      <c r="Q214" s="11"/>
      <c r="S214" s="25"/>
      <c r="T214" s="4"/>
      <c r="U214" s="4"/>
      <c r="V214" s="11"/>
    </row>
    <row r="215" spans="2:22" x14ac:dyDescent="0.25">
      <c r="B215" s="42"/>
      <c r="C215" s="52" t="s">
        <v>14</v>
      </c>
      <c r="D215" s="18" t="s">
        <v>25</v>
      </c>
      <c r="E215" s="4"/>
      <c r="F215" s="4"/>
      <c r="G215" s="11"/>
      <c r="I215" s="1"/>
      <c r="J215" s="4"/>
      <c r="K215" s="4"/>
      <c r="L215" s="11"/>
      <c r="N215" s="25"/>
      <c r="O215" s="4"/>
      <c r="P215" s="4"/>
      <c r="Q215" s="11"/>
      <c r="S215" s="25"/>
      <c r="T215" s="4"/>
      <c r="U215" s="4"/>
      <c r="V215" s="11"/>
    </row>
    <row r="216" spans="2:22" x14ac:dyDescent="0.25">
      <c r="B216" s="42"/>
      <c r="C216" s="52" t="s">
        <v>15</v>
      </c>
      <c r="D216" s="18" t="s">
        <v>26</v>
      </c>
      <c r="E216" s="4"/>
      <c r="F216" s="4"/>
      <c r="G216" s="11"/>
      <c r="I216" s="1"/>
      <c r="J216" s="4"/>
      <c r="K216" s="4"/>
      <c r="L216" s="11"/>
      <c r="N216" s="25"/>
      <c r="O216" s="4"/>
      <c r="P216" s="4"/>
      <c r="Q216" s="11"/>
      <c r="S216" s="25"/>
      <c r="T216" s="4"/>
      <c r="U216" s="4"/>
      <c r="V216" s="11"/>
    </row>
    <row r="217" spans="2:22" x14ac:dyDescent="0.25">
      <c r="B217" s="42"/>
      <c r="C217" s="53" t="s">
        <v>12</v>
      </c>
      <c r="D217" s="19" t="s">
        <v>12</v>
      </c>
      <c r="E217" s="4"/>
      <c r="F217" s="4"/>
      <c r="G217" s="11"/>
      <c r="I217" s="1"/>
      <c r="J217" s="4"/>
      <c r="K217" s="4"/>
      <c r="L217" s="11"/>
      <c r="N217" s="25"/>
      <c r="O217" s="4"/>
      <c r="P217" s="4"/>
      <c r="Q217" s="11"/>
      <c r="S217" s="25"/>
      <c r="T217" s="4"/>
      <c r="U217" s="4"/>
      <c r="V217" s="11"/>
    </row>
    <row r="218" spans="2:22" x14ac:dyDescent="0.25">
      <c r="B218" s="42"/>
      <c r="C218" s="53"/>
      <c r="D218" s="19"/>
      <c r="E218" s="4"/>
      <c r="F218" s="4"/>
      <c r="G218" s="11"/>
      <c r="I218" s="1"/>
      <c r="J218" s="4"/>
      <c r="K218" s="4"/>
      <c r="L218" s="11"/>
      <c r="N218" s="25"/>
      <c r="O218" s="4"/>
      <c r="P218" s="4"/>
      <c r="Q218" s="11"/>
      <c r="S218" s="25"/>
      <c r="T218" s="4"/>
      <c r="U218" s="4"/>
      <c r="V218" s="11"/>
    </row>
    <row r="219" spans="2:22" x14ac:dyDescent="0.25">
      <c r="B219" s="42"/>
      <c r="C219" s="54">
        <v>2</v>
      </c>
      <c r="D219" s="59" t="s">
        <v>17</v>
      </c>
      <c r="E219" s="6"/>
      <c r="F219" s="6"/>
      <c r="G219" s="30"/>
      <c r="I219" s="20"/>
      <c r="J219" s="21"/>
      <c r="K219" s="22"/>
      <c r="L219" s="26"/>
      <c r="N219" s="20"/>
      <c r="O219" s="21"/>
      <c r="P219" s="22"/>
      <c r="Q219" s="26"/>
      <c r="S219" s="20"/>
      <c r="T219" s="21"/>
      <c r="U219" s="22"/>
      <c r="V219" s="30"/>
    </row>
    <row r="220" spans="2:22" x14ac:dyDescent="0.25">
      <c r="B220" s="42"/>
      <c r="C220" s="52" t="s">
        <v>18</v>
      </c>
      <c r="D220" s="18" t="s">
        <v>16</v>
      </c>
      <c r="E220" s="4"/>
      <c r="F220" s="4"/>
      <c r="G220" s="11"/>
      <c r="I220" s="1"/>
      <c r="J220" s="4"/>
      <c r="K220" s="4"/>
      <c r="L220" s="11"/>
      <c r="N220" s="25"/>
      <c r="O220" s="4"/>
      <c r="P220" s="4"/>
      <c r="Q220" s="11"/>
      <c r="S220" s="25"/>
      <c r="T220" s="4"/>
      <c r="U220" s="4"/>
      <c r="V220" s="11"/>
    </row>
    <row r="221" spans="2:22" x14ac:dyDescent="0.25">
      <c r="B221" s="42"/>
      <c r="C221" s="52" t="s">
        <v>19</v>
      </c>
      <c r="D221" s="18" t="s">
        <v>21</v>
      </c>
      <c r="E221" s="4"/>
      <c r="F221" s="4"/>
      <c r="G221" s="11"/>
      <c r="I221" s="1"/>
      <c r="J221" s="4"/>
      <c r="K221" s="4"/>
      <c r="L221" s="11"/>
      <c r="N221" s="25"/>
      <c r="O221" s="4"/>
      <c r="P221" s="4"/>
      <c r="Q221" s="11"/>
      <c r="S221" s="25"/>
      <c r="T221" s="4"/>
      <c r="U221" s="4"/>
      <c r="V221" s="11"/>
    </row>
    <row r="222" spans="2:22" x14ac:dyDescent="0.25">
      <c r="B222" s="42"/>
      <c r="C222" s="52" t="s">
        <v>20</v>
      </c>
      <c r="D222" s="18" t="s">
        <v>22</v>
      </c>
      <c r="E222" s="4"/>
      <c r="F222" s="4"/>
      <c r="G222" s="11"/>
      <c r="I222" s="1"/>
      <c r="J222" s="4"/>
      <c r="K222" s="4"/>
      <c r="L222" s="11"/>
      <c r="N222" s="25"/>
      <c r="O222" s="4"/>
      <c r="P222" s="4"/>
      <c r="Q222" s="11"/>
      <c r="S222" s="25"/>
      <c r="T222" s="4"/>
      <c r="U222" s="4"/>
      <c r="V222" s="11"/>
    </row>
    <row r="223" spans="2:22" x14ac:dyDescent="0.25">
      <c r="B223" s="42"/>
      <c r="C223" s="52" t="s">
        <v>12</v>
      </c>
      <c r="D223" s="19" t="s">
        <v>12</v>
      </c>
      <c r="E223" s="4"/>
      <c r="F223" s="4"/>
      <c r="G223" s="11"/>
      <c r="I223" s="1"/>
      <c r="J223" s="4"/>
      <c r="K223" s="4"/>
      <c r="L223" s="11"/>
      <c r="N223" s="25"/>
      <c r="O223" s="4"/>
      <c r="P223" s="4"/>
      <c r="Q223" s="11"/>
      <c r="S223" s="25"/>
      <c r="T223" s="4"/>
      <c r="U223" s="4"/>
      <c r="V223" s="11"/>
    </row>
    <row r="224" spans="2:22" ht="13.5" thickBot="1" x14ac:dyDescent="0.3">
      <c r="B224" s="42"/>
      <c r="C224" s="53"/>
      <c r="D224" s="19"/>
      <c r="E224" s="4"/>
      <c r="F224" s="4"/>
      <c r="G224" s="11"/>
      <c r="I224" s="1"/>
      <c r="J224" s="4"/>
      <c r="K224" s="4"/>
      <c r="L224" s="11"/>
      <c r="N224" s="25"/>
      <c r="O224" s="4"/>
      <c r="P224" s="4"/>
      <c r="Q224" s="11"/>
      <c r="S224" s="25"/>
      <c r="T224" s="4"/>
      <c r="U224" s="4"/>
      <c r="V224" s="11"/>
    </row>
    <row r="225" spans="2:22" ht="13.5" thickBot="1" x14ac:dyDescent="0.3">
      <c r="B225" s="55" t="s">
        <v>37</v>
      </c>
      <c r="C225" s="50">
        <v>1</v>
      </c>
      <c r="D225" s="58" t="s">
        <v>23</v>
      </c>
      <c r="E225" s="6"/>
      <c r="F225" s="6"/>
      <c r="G225" s="30"/>
      <c r="I225" s="20"/>
      <c r="J225" s="21"/>
      <c r="K225" s="22"/>
      <c r="L225" s="26"/>
      <c r="N225" s="20"/>
      <c r="O225" s="21"/>
      <c r="P225" s="22"/>
      <c r="Q225" s="26"/>
      <c r="S225" s="20"/>
      <c r="T225" s="21"/>
      <c r="U225" s="22"/>
      <c r="V225" s="30"/>
    </row>
    <row r="226" spans="2:22" x14ac:dyDescent="0.25">
      <c r="B226" s="42"/>
      <c r="C226" s="52" t="s">
        <v>13</v>
      </c>
      <c r="D226" s="18" t="s">
        <v>24</v>
      </c>
      <c r="E226" s="7"/>
      <c r="F226" s="7"/>
      <c r="G226" s="12"/>
      <c r="I226" s="1"/>
      <c r="J226" s="4"/>
      <c r="K226" s="4"/>
      <c r="L226" s="11"/>
      <c r="N226" s="25"/>
      <c r="O226" s="4"/>
      <c r="P226" s="4"/>
      <c r="Q226" s="11"/>
      <c r="S226" s="25"/>
      <c r="T226" s="4"/>
      <c r="U226" s="4"/>
      <c r="V226" s="11"/>
    </row>
    <row r="227" spans="2:22" x14ac:dyDescent="0.25">
      <c r="B227" s="42"/>
      <c r="C227" s="52" t="s">
        <v>14</v>
      </c>
      <c r="D227" s="18" t="s">
        <v>25</v>
      </c>
      <c r="E227" s="7"/>
      <c r="F227" s="7"/>
      <c r="G227" s="12"/>
      <c r="I227" s="1"/>
      <c r="J227" s="4"/>
      <c r="K227" s="4"/>
      <c r="L227" s="11"/>
      <c r="N227" s="25"/>
      <c r="O227" s="4"/>
      <c r="P227" s="4"/>
      <c r="Q227" s="11"/>
      <c r="S227" s="25"/>
      <c r="T227" s="4"/>
      <c r="U227" s="4"/>
      <c r="V227" s="11"/>
    </row>
    <row r="228" spans="2:22" x14ac:dyDescent="0.25">
      <c r="B228" s="42"/>
      <c r="C228" s="52" t="s">
        <v>15</v>
      </c>
      <c r="D228" s="18" t="s">
        <v>26</v>
      </c>
      <c r="E228" s="7"/>
      <c r="F228" s="7"/>
      <c r="G228" s="12"/>
      <c r="I228" s="1"/>
      <c r="J228" s="4"/>
      <c r="K228" s="4"/>
      <c r="L228" s="11"/>
      <c r="N228" s="25"/>
      <c r="O228" s="4"/>
      <c r="P228" s="4"/>
      <c r="Q228" s="11"/>
      <c r="S228" s="25"/>
      <c r="T228" s="4"/>
      <c r="U228" s="4"/>
      <c r="V228" s="11"/>
    </row>
    <row r="229" spans="2:22" x14ac:dyDescent="0.25">
      <c r="B229" s="42"/>
      <c r="C229" s="53" t="s">
        <v>12</v>
      </c>
      <c r="D229" s="19" t="s">
        <v>12</v>
      </c>
      <c r="E229" s="7"/>
      <c r="F229" s="7"/>
      <c r="G229" s="12"/>
      <c r="I229" s="1"/>
      <c r="J229" s="4"/>
      <c r="K229" s="4"/>
      <c r="L229" s="11"/>
      <c r="N229" s="25"/>
      <c r="O229" s="4"/>
      <c r="P229" s="4"/>
      <c r="Q229" s="11"/>
      <c r="S229" s="25"/>
      <c r="T229" s="4"/>
      <c r="U229" s="4"/>
      <c r="V229" s="11"/>
    </row>
    <row r="230" spans="2:22" x14ac:dyDescent="0.25">
      <c r="B230" s="42"/>
      <c r="C230" s="53"/>
      <c r="D230" s="19"/>
      <c r="E230" s="7"/>
      <c r="F230" s="7"/>
      <c r="G230" s="12"/>
      <c r="I230" s="1"/>
      <c r="J230" s="4"/>
      <c r="K230" s="4"/>
      <c r="L230" s="11"/>
      <c r="N230" s="25"/>
      <c r="O230" s="4"/>
      <c r="P230" s="4"/>
      <c r="Q230" s="11"/>
      <c r="S230" s="25"/>
      <c r="T230" s="4"/>
      <c r="U230" s="4"/>
      <c r="V230" s="11"/>
    </row>
    <row r="231" spans="2:22" x14ac:dyDescent="0.25">
      <c r="B231" s="42"/>
      <c r="C231" s="54">
        <v>2</v>
      </c>
      <c r="D231" s="59" t="s">
        <v>17</v>
      </c>
      <c r="E231" s="35"/>
      <c r="F231" s="35"/>
      <c r="G231" s="36"/>
      <c r="I231" s="20"/>
      <c r="J231" s="21"/>
      <c r="K231" s="22"/>
      <c r="L231" s="26"/>
      <c r="N231" s="20"/>
      <c r="O231" s="21"/>
      <c r="P231" s="22"/>
      <c r="Q231" s="26"/>
      <c r="S231" s="20"/>
      <c r="T231" s="21"/>
      <c r="U231" s="22"/>
      <c r="V231" s="30"/>
    </row>
    <row r="232" spans="2:22" x14ac:dyDescent="0.25">
      <c r="B232" s="42"/>
      <c r="C232" s="52" t="s">
        <v>18</v>
      </c>
      <c r="D232" s="18" t="s">
        <v>16</v>
      </c>
      <c r="E232" s="7"/>
      <c r="F232" s="7"/>
      <c r="G232" s="12"/>
      <c r="I232" s="1"/>
      <c r="J232" s="4"/>
      <c r="K232" s="4"/>
      <c r="L232" s="11"/>
      <c r="N232" s="25"/>
      <c r="O232" s="4"/>
      <c r="P232" s="4"/>
      <c r="Q232" s="11"/>
      <c r="S232" s="25"/>
      <c r="T232" s="4"/>
      <c r="U232" s="4"/>
      <c r="V232" s="11"/>
    </row>
    <row r="233" spans="2:22" x14ac:dyDescent="0.25">
      <c r="B233" s="42"/>
      <c r="C233" s="52" t="s">
        <v>19</v>
      </c>
      <c r="D233" s="18" t="s">
        <v>21</v>
      </c>
      <c r="E233" s="7"/>
      <c r="F233" s="7"/>
      <c r="G233" s="12"/>
      <c r="I233" s="1"/>
      <c r="J233" s="4"/>
      <c r="K233" s="4"/>
      <c r="L233" s="11"/>
      <c r="N233" s="25"/>
      <c r="O233" s="4"/>
      <c r="P233" s="4"/>
      <c r="Q233" s="11"/>
      <c r="S233" s="25"/>
      <c r="T233" s="4"/>
      <c r="U233" s="4"/>
      <c r="V233" s="11"/>
    </row>
    <row r="234" spans="2:22" x14ac:dyDescent="0.25">
      <c r="B234" s="42"/>
      <c r="C234" s="52" t="s">
        <v>20</v>
      </c>
      <c r="D234" s="18" t="s">
        <v>22</v>
      </c>
      <c r="E234" s="7"/>
      <c r="F234" s="7"/>
      <c r="G234" s="12"/>
      <c r="I234" s="1"/>
      <c r="J234" s="4"/>
      <c r="K234" s="4"/>
      <c r="L234" s="11"/>
      <c r="N234" s="25"/>
      <c r="O234" s="4"/>
      <c r="P234" s="4"/>
      <c r="Q234" s="11"/>
      <c r="S234" s="25"/>
      <c r="T234" s="4"/>
      <c r="U234" s="4"/>
      <c r="V234" s="11"/>
    </row>
    <row r="235" spans="2:22" x14ac:dyDescent="0.25">
      <c r="B235" s="42"/>
      <c r="C235" s="52" t="s">
        <v>12</v>
      </c>
      <c r="D235" s="19" t="s">
        <v>12</v>
      </c>
      <c r="E235" s="7"/>
      <c r="F235" s="7"/>
      <c r="G235" s="12"/>
      <c r="I235" s="1"/>
      <c r="J235" s="4"/>
      <c r="K235" s="4"/>
      <c r="L235" s="11"/>
      <c r="N235" s="25"/>
      <c r="O235" s="4"/>
      <c r="P235" s="4"/>
      <c r="Q235" s="11"/>
      <c r="S235" s="25"/>
      <c r="T235" s="4"/>
      <c r="U235" s="4"/>
      <c r="V235" s="11"/>
    </row>
    <row r="236" spans="2:22" ht="13.5" thickBot="1" x14ac:dyDescent="0.3">
      <c r="B236" s="42"/>
      <c r="C236" s="53"/>
      <c r="D236" s="19"/>
      <c r="E236" s="7"/>
      <c r="F236" s="7"/>
      <c r="G236" s="12"/>
      <c r="I236" s="1"/>
      <c r="J236" s="4"/>
      <c r="K236" s="4"/>
      <c r="L236" s="11"/>
      <c r="N236" s="25"/>
      <c r="O236" s="4"/>
      <c r="P236" s="4"/>
      <c r="Q236" s="11"/>
      <c r="S236" s="25"/>
      <c r="T236" s="4"/>
      <c r="U236" s="4"/>
      <c r="V236" s="11"/>
    </row>
    <row r="237" spans="2:22" ht="13.5" thickBot="1" x14ac:dyDescent="0.3">
      <c r="B237" s="55" t="s">
        <v>38</v>
      </c>
      <c r="C237" s="50">
        <v>1</v>
      </c>
      <c r="D237" s="58" t="s">
        <v>23</v>
      </c>
      <c r="E237" s="6"/>
      <c r="F237" s="6"/>
      <c r="G237" s="30"/>
      <c r="I237" s="20"/>
      <c r="J237" s="21"/>
      <c r="K237" s="22"/>
      <c r="L237" s="26"/>
      <c r="N237" s="20"/>
      <c r="O237" s="21"/>
      <c r="P237" s="22"/>
      <c r="Q237" s="26"/>
      <c r="S237" s="20"/>
      <c r="T237" s="21"/>
      <c r="U237" s="22"/>
      <c r="V237" s="30"/>
    </row>
    <row r="238" spans="2:22" x14ac:dyDescent="0.25">
      <c r="B238" s="42"/>
      <c r="C238" s="52" t="s">
        <v>13</v>
      </c>
      <c r="D238" s="18" t="s">
        <v>24</v>
      </c>
      <c r="E238" s="7"/>
      <c r="F238" s="7"/>
      <c r="G238" s="12"/>
      <c r="I238" s="1"/>
      <c r="J238" s="4"/>
      <c r="K238" s="4"/>
      <c r="L238" s="11"/>
      <c r="N238" s="25"/>
      <c r="O238" s="4"/>
      <c r="P238" s="4"/>
      <c r="Q238" s="11"/>
      <c r="S238" s="25"/>
      <c r="T238" s="4"/>
      <c r="U238" s="4"/>
      <c r="V238" s="11"/>
    </row>
    <row r="239" spans="2:22" x14ac:dyDescent="0.25">
      <c r="B239" s="42"/>
      <c r="C239" s="52" t="s">
        <v>14</v>
      </c>
      <c r="D239" s="18" t="s">
        <v>25</v>
      </c>
      <c r="E239" s="7"/>
      <c r="F239" s="7"/>
      <c r="G239" s="12"/>
      <c r="I239" s="1"/>
      <c r="J239" s="4"/>
      <c r="K239" s="4"/>
      <c r="L239" s="11"/>
      <c r="N239" s="25"/>
      <c r="O239" s="4"/>
      <c r="P239" s="4"/>
      <c r="Q239" s="11"/>
      <c r="S239" s="25"/>
      <c r="T239" s="4"/>
      <c r="U239" s="4"/>
      <c r="V239" s="11"/>
    </row>
    <row r="240" spans="2:22" x14ac:dyDescent="0.25">
      <c r="B240" s="42"/>
      <c r="C240" s="52" t="s">
        <v>15</v>
      </c>
      <c r="D240" s="18" t="s">
        <v>26</v>
      </c>
      <c r="E240" s="7"/>
      <c r="F240" s="7"/>
      <c r="G240" s="12"/>
      <c r="I240" s="1"/>
      <c r="J240" s="4"/>
      <c r="K240" s="4"/>
      <c r="L240" s="11"/>
      <c r="N240" s="25"/>
      <c r="O240" s="4"/>
      <c r="P240" s="4"/>
      <c r="Q240" s="11"/>
      <c r="S240" s="25"/>
      <c r="T240" s="4"/>
      <c r="U240" s="4"/>
      <c r="V240" s="11"/>
    </row>
    <row r="241" spans="2:22" x14ac:dyDescent="0.25">
      <c r="B241" s="42"/>
      <c r="C241" s="53" t="s">
        <v>12</v>
      </c>
      <c r="D241" s="19" t="s">
        <v>12</v>
      </c>
      <c r="E241" s="7"/>
      <c r="F241" s="7"/>
      <c r="G241" s="12"/>
      <c r="I241" s="1"/>
      <c r="J241" s="4"/>
      <c r="K241" s="4"/>
      <c r="L241" s="11"/>
      <c r="N241" s="25"/>
      <c r="O241" s="4"/>
      <c r="P241" s="4"/>
      <c r="Q241" s="11"/>
      <c r="S241" s="25"/>
      <c r="T241" s="4"/>
      <c r="U241" s="4"/>
      <c r="V241" s="11"/>
    </row>
    <row r="242" spans="2:22" x14ac:dyDescent="0.25">
      <c r="B242" s="42"/>
      <c r="C242" s="53"/>
      <c r="D242" s="19"/>
      <c r="E242" s="7"/>
      <c r="F242" s="7"/>
      <c r="G242" s="12"/>
      <c r="I242" s="1"/>
      <c r="J242" s="4"/>
      <c r="K242" s="4"/>
      <c r="L242" s="11"/>
      <c r="N242" s="25"/>
      <c r="O242" s="4"/>
      <c r="P242" s="4"/>
      <c r="Q242" s="11"/>
      <c r="S242" s="25"/>
      <c r="T242" s="4"/>
      <c r="U242" s="4"/>
      <c r="V242" s="11"/>
    </row>
    <row r="243" spans="2:22" x14ac:dyDescent="0.25">
      <c r="B243" s="42"/>
      <c r="C243" s="54">
        <v>2</v>
      </c>
      <c r="D243" s="59" t="s">
        <v>17</v>
      </c>
      <c r="E243" s="35"/>
      <c r="F243" s="35"/>
      <c r="G243" s="36"/>
      <c r="I243" s="20"/>
      <c r="J243" s="21"/>
      <c r="K243" s="22"/>
      <c r="L243" s="26"/>
      <c r="N243" s="20"/>
      <c r="O243" s="21"/>
      <c r="P243" s="22"/>
      <c r="Q243" s="26"/>
      <c r="S243" s="20"/>
      <c r="T243" s="21"/>
      <c r="U243" s="22"/>
      <c r="V243" s="30"/>
    </row>
    <row r="244" spans="2:22" x14ac:dyDescent="0.25">
      <c r="B244" s="42"/>
      <c r="C244" s="52" t="s">
        <v>18</v>
      </c>
      <c r="D244" s="18" t="s">
        <v>16</v>
      </c>
      <c r="E244" s="7"/>
      <c r="F244" s="7"/>
      <c r="G244" s="12"/>
      <c r="I244" s="1"/>
      <c r="J244" s="4"/>
      <c r="K244" s="4"/>
      <c r="L244" s="11"/>
      <c r="N244" s="25"/>
      <c r="O244" s="4"/>
      <c r="P244" s="4"/>
      <c r="Q244" s="11"/>
      <c r="S244" s="25"/>
      <c r="T244" s="4"/>
      <c r="U244" s="4"/>
      <c r="V244" s="11"/>
    </row>
    <row r="245" spans="2:22" x14ac:dyDescent="0.25">
      <c r="B245" s="42"/>
      <c r="C245" s="52" t="s">
        <v>19</v>
      </c>
      <c r="D245" s="18" t="s">
        <v>21</v>
      </c>
      <c r="E245" s="7"/>
      <c r="F245" s="7"/>
      <c r="G245" s="12"/>
      <c r="I245" s="1"/>
      <c r="J245" s="4"/>
      <c r="K245" s="4"/>
      <c r="L245" s="11"/>
      <c r="N245" s="25"/>
      <c r="O245" s="4"/>
      <c r="P245" s="4"/>
      <c r="Q245" s="11"/>
      <c r="S245" s="25"/>
      <c r="T245" s="4"/>
      <c r="U245" s="4"/>
      <c r="V245" s="11"/>
    </row>
    <row r="246" spans="2:22" x14ac:dyDescent="0.25">
      <c r="B246" s="42"/>
      <c r="C246" s="52" t="s">
        <v>20</v>
      </c>
      <c r="D246" s="18" t="s">
        <v>22</v>
      </c>
      <c r="E246" s="7"/>
      <c r="F246" s="7"/>
      <c r="G246" s="12"/>
      <c r="I246" s="1"/>
      <c r="J246" s="4"/>
      <c r="K246" s="4"/>
      <c r="L246" s="11"/>
      <c r="N246" s="25"/>
      <c r="O246" s="4"/>
      <c r="P246" s="4"/>
      <c r="Q246" s="11"/>
      <c r="S246" s="25"/>
      <c r="T246" s="4"/>
      <c r="U246" s="4"/>
      <c r="V246" s="11"/>
    </row>
    <row r="247" spans="2:22" x14ac:dyDescent="0.25">
      <c r="B247" s="42"/>
      <c r="C247" s="52" t="s">
        <v>12</v>
      </c>
      <c r="D247" s="19" t="s">
        <v>12</v>
      </c>
      <c r="E247" s="7"/>
      <c r="F247" s="7"/>
      <c r="G247" s="12"/>
      <c r="I247" s="1"/>
      <c r="J247" s="4"/>
      <c r="K247" s="4"/>
      <c r="L247" s="11"/>
      <c r="N247" s="25"/>
      <c r="O247" s="4"/>
      <c r="P247" s="4"/>
      <c r="Q247" s="11"/>
      <c r="S247" s="25"/>
      <c r="T247" s="4"/>
      <c r="U247" s="4"/>
      <c r="V247" s="11"/>
    </row>
    <row r="248" spans="2:22" ht="13.5" thickBot="1" x14ac:dyDescent="0.3">
      <c r="B248" s="42"/>
      <c r="C248" s="53"/>
      <c r="D248" s="19"/>
      <c r="E248" s="7"/>
      <c r="F248" s="7"/>
      <c r="G248" s="12"/>
      <c r="I248" s="1"/>
      <c r="J248" s="4"/>
      <c r="K248" s="4"/>
      <c r="L248" s="11"/>
      <c r="N248" s="25"/>
      <c r="O248" s="4"/>
      <c r="P248" s="4"/>
      <c r="Q248" s="11"/>
      <c r="S248" s="25"/>
      <c r="T248" s="4"/>
      <c r="U248" s="4"/>
      <c r="V248" s="11"/>
    </row>
    <row r="249" spans="2:22" ht="13.5" thickBot="1" x14ac:dyDescent="0.3">
      <c r="B249" s="55" t="s">
        <v>39</v>
      </c>
      <c r="C249" s="50">
        <v>1</v>
      </c>
      <c r="D249" s="58" t="s">
        <v>23</v>
      </c>
      <c r="E249" s="6"/>
      <c r="F249" s="6"/>
      <c r="G249" s="30"/>
      <c r="I249" s="20"/>
      <c r="J249" s="21"/>
      <c r="K249" s="22"/>
      <c r="L249" s="26"/>
      <c r="N249" s="20"/>
      <c r="O249" s="21"/>
      <c r="P249" s="22"/>
      <c r="Q249" s="26"/>
      <c r="S249" s="20"/>
      <c r="T249" s="21"/>
      <c r="U249" s="22"/>
      <c r="V249" s="30"/>
    </row>
    <row r="250" spans="2:22" x14ac:dyDescent="0.25">
      <c r="B250" s="42"/>
      <c r="C250" s="52" t="s">
        <v>13</v>
      </c>
      <c r="D250" s="18" t="s">
        <v>24</v>
      </c>
      <c r="E250" s="7"/>
      <c r="F250" s="7"/>
      <c r="G250" s="12"/>
      <c r="I250" s="1"/>
      <c r="J250" s="4"/>
      <c r="K250" s="4"/>
      <c r="L250" s="11"/>
      <c r="N250" s="25"/>
      <c r="O250" s="4"/>
      <c r="P250" s="4"/>
      <c r="Q250" s="11"/>
      <c r="S250" s="25"/>
      <c r="T250" s="4"/>
      <c r="U250" s="4"/>
      <c r="V250" s="11"/>
    </row>
    <row r="251" spans="2:22" x14ac:dyDescent="0.25">
      <c r="B251" s="42"/>
      <c r="C251" s="52" t="s">
        <v>14</v>
      </c>
      <c r="D251" s="18" t="s">
        <v>25</v>
      </c>
      <c r="E251" s="7"/>
      <c r="F251" s="7"/>
      <c r="G251" s="12"/>
      <c r="I251" s="1"/>
      <c r="J251" s="4"/>
      <c r="K251" s="4"/>
      <c r="L251" s="11"/>
      <c r="N251" s="25"/>
      <c r="O251" s="4"/>
      <c r="P251" s="4"/>
      <c r="Q251" s="11"/>
      <c r="S251" s="25"/>
      <c r="T251" s="4"/>
      <c r="U251" s="4"/>
      <c r="V251" s="11"/>
    </row>
    <row r="252" spans="2:22" x14ac:dyDescent="0.25">
      <c r="B252" s="42"/>
      <c r="C252" s="52" t="s">
        <v>15</v>
      </c>
      <c r="D252" s="18" t="s">
        <v>26</v>
      </c>
      <c r="E252" s="7"/>
      <c r="F252" s="7"/>
      <c r="G252" s="12"/>
      <c r="I252" s="1"/>
      <c r="J252" s="4"/>
      <c r="K252" s="4"/>
      <c r="L252" s="11"/>
      <c r="N252" s="25"/>
      <c r="O252" s="4"/>
      <c r="P252" s="4"/>
      <c r="Q252" s="11"/>
      <c r="S252" s="25"/>
      <c r="T252" s="4"/>
      <c r="U252" s="4"/>
      <c r="V252" s="11"/>
    </row>
    <row r="253" spans="2:22" x14ac:dyDescent="0.25">
      <c r="B253" s="42"/>
      <c r="C253" s="53" t="s">
        <v>12</v>
      </c>
      <c r="D253" s="19" t="s">
        <v>12</v>
      </c>
      <c r="E253" s="7"/>
      <c r="F253" s="7"/>
      <c r="G253" s="12"/>
      <c r="I253" s="1"/>
      <c r="J253" s="4"/>
      <c r="K253" s="4"/>
      <c r="L253" s="11"/>
      <c r="N253" s="25"/>
      <c r="O253" s="4"/>
      <c r="P253" s="4"/>
      <c r="Q253" s="11"/>
      <c r="S253" s="25"/>
      <c r="T253" s="4"/>
      <c r="U253" s="4"/>
      <c r="V253" s="11"/>
    </row>
    <row r="254" spans="2:22" x14ac:dyDescent="0.25">
      <c r="B254" s="42"/>
      <c r="C254" s="53"/>
      <c r="D254" s="19"/>
      <c r="E254" s="7"/>
      <c r="F254" s="7"/>
      <c r="G254" s="12"/>
      <c r="I254" s="1"/>
      <c r="J254" s="4"/>
      <c r="K254" s="4"/>
      <c r="L254" s="11"/>
      <c r="N254" s="25"/>
      <c r="O254" s="4"/>
      <c r="P254" s="4"/>
      <c r="Q254" s="11"/>
      <c r="S254" s="25"/>
      <c r="T254" s="4"/>
      <c r="U254" s="4"/>
      <c r="V254" s="11"/>
    </row>
    <row r="255" spans="2:22" x14ac:dyDescent="0.25">
      <c r="B255" s="42"/>
      <c r="C255" s="54">
        <v>2</v>
      </c>
      <c r="D255" s="59" t="s">
        <v>17</v>
      </c>
      <c r="E255" s="35"/>
      <c r="F255" s="35"/>
      <c r="G255" s="36"/>
      <c r="I255" s="20"/>
      <c r="J255" s="21"/>
      <c r="K255" s="22"/>
      <c r="L255" s="26"/>
      <c r="N255" s="20"/>
      <c r="O255" s="21"/>
      <c r="P255" s="22"/>
      <c r="Q255" s="26"/>
      <c r="S255" s="20"/>
      <c r="T255" s="21"/>
      <c r="U255" s="22"/>
      <c r="V255" s="30"/>
    </row>
    <row r="256" spans="2:22" x14ac:dyDescent="0.25">
      <c r="B256" s="42"/>
      <c r="C256" s="52" t="s">
        <v>18</v>
      </c>
      <c r="D256" s="18" t="s">
        <v>16</v>
      </c>
      <c r="E256" s="7"/>
      <c r="F256" s="7"/>
      <c r="G256" s="12"/>
      <c r="I256" s="1"/>
      <c r="J256" s="4"/>
      <c r="K256" s="4"/>
      <c r="L256" s="11"/>
      <c r="N256" s="25"/>
      <c r="O256" s="4"/>
      <c r="P256" s="4"/>
      <c r="Q256" s="11"/>
      <c r="S256" s="25"/>
      <c r="T256" s="4"/>
      <c r="U256" s="4"/>
      <c r="V256" s="11"/>
    </row>
    <row r="257" spans="2:22" x14ac:dyDescent="0.25">
      <c r="B257" s="42"/>
      <c r="C257" s="52" t="s">
        <v>19</v>
      </c>
      <c r="D257" s="18" t="s">
        <v>21</v>
      </c>
      <c r="E257" s="7"/>
      <c r="F257" s="7"/>
      <c r="G257" s="12"/>
      <c r="I257" s="2"/>
      <c r="J257" s="7"/>
      <c r="K257" s="7"/>
      <c r="L257" s="12"/>
      <c r="N257" s="62"/>
      <c r="O257" s="7"/>
      <c r="P257" s="7"/>
      <c r="Q257" s="12"/>
      <c r="S257" s="62"/>
      <c r="T257" s="7"/>
      <c r="U257" s="7"/>
      <c r="V257" s="12"/>
    </row>
    <row r="258" spans="2:22" x14ac:dyDescent="0.25">
      <c r="B258" s="42"/>
      <c r="C258" s="52" t="s">
        <v>20</v>
      </c>
      <c r="D258" s="18" t="s">
        <v>22</v>
      </c>
      <c r="E258" s="7"/>
      <c r="F258" s="7"/>
      <c r="G258" s="12"/>
      <c r="I258" s="1"/>
      <c r="J258" s="4"/>
      <c r="K258" s="4"/>
      <c r="L258" s="11"/>
      <c r="M258" s="63"/>
      <c r="N258" s="25"/>
      <c r="O258" s="4"/>
      <c r="P258" s="4"/>
      <c r="Q258" s="11"/>
      <c r="R258" s="63"/>
      <c r="S258" s="25"/>
      <c r="T258" s="4"/>
      <c r="U258" s="4"/>
      <c r="V258" s="11"/>
    </row>
    <row r="259" spans="2:22" x14ac:dyDescent="0.25">
      <c r="B259" s="42"/>
      <c r="C259" s="52" t="s">
        <v>12</v>
      </c>
      <c r="D259" s="19" t="s">
        <v>12</v>
      </c>
      <c r="E259" s="7"/>
      <c r="F259" s="7"/>
      <c r="G259" s="12"/>
      <c r="I259" s="1"/>
      <c r="J259" s="4"/>
      <c r="K259" s="4"/>
      <c r="L259" s="11"/>
      <c r="M259" s="39"/>
      <c r="N259" s="25"/>
      <c r="O259" s="4"/>
      <c r="P259" s="4"/>
      <c r="Q259" s="11"/>
      <c r="R259" s="39"/>
      <c r="S259" s="25"/>
      <c r="T259" s="4"/>
      <c r="U259" s="4"/>
      <c r="V259" s="11"/>
    </row>
    <row r="260" spans="2:22" ht="13.5" thickBot="1" x14ac:dyDescent="0.3">
      <c r="B260" s="56"/>
      <c r="C260" s="17"/>
      <c r="D260" s="60"/>
      <c r="E260" s="13"/>
      <c r="F260" s="13"/>
      <c r="G260" s="14"/>
      <c r="I260" s="3"/>
      <c r="J260" s="13"/>
      <c r="K260" s="13"/>
      <c r="L260" s="14"/>
      <c r="M260" s="39"/>
      <c r="N260" s="49"/>
      <c r="O260" s="13"/>
      <c r="P260" s="13"/>
      <c r="Q260" s="14"/>
      <c r="R260" s="39"/>
      <c r="S260" s="49"/>
      <c r="T260" s="13"/>
      <c r="U260" s="13"/>
      <c r="V260" s="14"/>
    </row>
    <row r="261" spans="2:22" ht="13.5" thickBot="1" x14ac:dyDescent="0.3"/>
    <row r="262" spans="2:22" ht="13.5" thickBot="1" x14ac:dyDescent="0.3">
      <c r="B262" s="44" t="s">
        <v>44</v>
      </c>
      <c r="C262" s="227" t="s">
        <v>2</v>
      </c>
      <c r="D262" s="227"/>
      <c r="E262" s="227"/>
      <c r="F262" s="227"/>
      <c r="G262" s="228"/>
      <c r="I262" s="229" t="s">
        <v>29</v>
      </c>
      <c r="J262" s="230"/>
      <c r="K262" s="9">
        <v>42490</v>
      </c>
      <c r="L262" s="231" t="s">
        <v>4</v>
      </c>
      <c r="N262" s="229" t="s">
        <v>29</v>
      </c>
      <c r="O262" s="230"/>
      <c r="P262" s="9">
        <v>42613</v>
      </c>
      <c r="Q262" s="231" t="s">
        <v>4</v>
      </c>
      <c r="S262" s="229" t="s">
        <v>29</v>
      </c>
      <c r="T262" s="230"/>
      <c r="U262" s="24">
        <v>42735</v>
      </c>
      <c r="V262" s="231" t="s">
        <v>4</v>
      </c>
    </row>
    <row r="263" spans="2:22" ht="26.25" thickBot="1" x14ac:dyDescent="0.3">
      <c r="B263" s="43" t="s">
        <v>34</v>
      </c>
      <c r="C263" s="233" t="s">
        <v>35</v>
      </c>
      <c r="D263" s="234"/>
      <c r="E263" s="34" t="s">
        <v>0</v>
      </c>
      <c r="F263" s="48" t="s">
        <v>3</v>
      </c>
      <c r="G263" s="34" t="s">
        <v>33</v>
      </c>
      <c r="I263" s="31" t="s">
        <v>42</v>
      </c>
      <c r="J263" s="32" t="s">
        <v>32</v>
      </c>
      <c r="K263" s="32" t="s">
        <v>40</v>
      </c>
      <c r="L263" s="232"/>
      <c r="N263" s="31" t="s">
        <v>27</v>
      </c>
      <c r="O263" s="32" t="s">
        <v>32</v>
      </c>
      <c r="P263" s="32" t="s">
        <v>40</v>
      </c>
      <c r="Q263" s="232"/>
      <c r="S263" s="33" t="s">
        <v>27</v>
      </c>
      <c r="T263" s="34" t="s">
        <v>32</v>
      </c>
      <c r="U263" s="32" t="s">
        <v>40</v>
      </c>
      <c r="V263" s="232"/>
    </row>
    <row r="264" spans="2:22" ht="13.5" thickBot="1" x14ac:dyDescent="0.3">
      <c r="B264" s="55" t="s">
        <v>11</v>
      </c>
      <c r="C264" s="51">
        <v>1</v>
      </c>
      <c r="D264" s="58" t="s">
        <v>23</v>
      </c>
      <c r="E264" s="29"/>
      <c r="F264" s="29"/>
      <c r="G264" s="37"/>
      <c r="I264" s="20"/>
      <c r="J264" s="21"/>
      <c r="K264" s="22"/>
      <c r="L264" s="26"/>
      <c r="N264" s="20"/>
      <c r="O264" s="21"/>
      <c r="P264" s="22"/>
      <c r="Q264" s="26"/>
      <c r="S264" s="20"/>
      <c r="T264" s="21"/>
      <c r="U264" s="22"/>
      <c r="V264" s="28"/>
    </row>
    <row r="265" spans="2:22" x14ac:dyDescent="0.25">
      <c r="B265" s="42"/>
      <c r="C265" s="52" t="s">
        <v>13</v>
      </c>
      <c r="D265" s="18" t="s">
        <v>24</v>
      </c>
      <c r="E265" s="5"/>
      <c r="F265" s="5"/>
      <c r="G265" s="23"/>
      <c r="I265" s="1"/>
      <c r="J265" s="4"/>
      <c r="K265" s="4"/>
      <c r="L265" s="11"/>
      <c r="N265" s="25"/>
      <c r="O265" s="4"/>
      <c r="P265" s="4"/>
      <c r="Q265" s="11"/>
      <c r="S265" s="25"/>
      <c r="T265" s="4"/>
      <c r="U265" s="4"/>
      <c r="V265" s="11"/>
    </row>
    <row r="266" spans="2:22" x14ac:dyDescent="0.25">
      <c r="B266" s="42"/>
      <c r="C266" s="52" t="s">
        <v>14</v>
      </c>
      <c r="D266" s="18" t="s">
        <v>25</v>
      </c>
      <c r="E266" s="5"/>
      <c r="F266" s="5"/>
      <c r="G266" s="23"/>
      <c r="I266" s="1"/>
      <c r="J266" s="4"/>
      <c r="K266" s="4"/>
      <c r="L266" s="11"/>
      <c r="N266" s="25"/>
      <c r="O266" s="4"/>
      <c r="P266" s="4"/>
      <c r="Q266" s="11"/>
      <c r="S266" s="25"/>
      <c r="T266" s="4"/>
      <c r="U266" s="4"/>
      <c r="V266" s="11"/>
    </row>
    <row r="267" spans="2:22" x14ac:dyDescent="0.25">
      <c r="B267" s="42"/>
      <c r="C267" s="52" t="s">
        <v>15</v>
      </c>
      <c r="D267" s="18" t="s">
        <v>26</v>
      </c>
      <c r="E267" s="5"/>
      <c r="F267" s="5"/>
      <c r="G267" s="23"/>
      <c r="I267" s="1"/>
      <c r="J267" s="4"/>
      <c r="K267" s="4"/>
      <c r="L267" s="11"/>
      <c r="N267" s="25"/>
      <c r="O267" s="4"/>
      <c r="P267" s="4"/>
      <c r="Q267" s="11"/>
      <c r="S267" s="25"/>
      <c r="T267" s="4"/>
      <c r="U267" s="4"/>
      <c r="V267" s="11"/>
    </row>
    <row r="268" spans="2:22" x14ac:dyDescent="0.25">
      <c r="B268" s="42"/>
      <c r="C268" s="53" t="s">
        <v>12</v>
      </c>
      <c r="D268" s="19" t="s">
        <v>12</v>
      </c>
      <c r="E268" s="5"/>
      <c r="F268" s="5"/>
      <c r="G268" s="23"/>
      <c r="I268" s="1"/>
      <c r="J268" s="4"/>
      <c r="K268" s="4"/>
      <c r="L268" s="11"/>
      <c r="N268" s="25"/>
      <c r="O268" s="4"/>
      <c r="P268" s="4"/>
      <c r="Q268" s="11"/>
      <c r="S268" s="25"/>
      <c r="T268" s="4"/>
      <c r="U268" s="4"/>
      <c r="V268" s="11"/>
    </row>
    <row r="269" spans="2:22" x14ac:dyDescent="0.25">
      <c r="B269" s="42"/>
      <c r="C269" s="53"/>
      <c r="D269" s="19"/>
      <c r="E269" s="5"/>
      <c r="F269" s="5"/>
      <c r="G269" s="23"/>
      <c r="I269" s="1"/>
      <c r="J269" s="4"/>
      <c r="K269" s="4"/>
      <c r="L269" s="11"/>
      <c r="N269" s="25"/>
      <c r="O269" s="4"/>
      <c r="P269" s="4"/>
      <c r="Q269" s="11"/>
      <c r="S269" s="25"/>
      <c r="T269" s="4"/>
      <c r="U269" s="4"/>
      <c r="V269" s="12"/>
    </row>
    <row r="270" spans="2:22" x14ac:dyDescent="0.25">
      <c r="B270" s="42"/>
      <c r="C270" s="54">
        <v>2</v>
      </c>
      <c r="D270" s="59" t="s">
        <v>17</v>
      </c>
      <c r="E270" s="29"/>
      <c r="F270" s="29"/>
      <c r="G270" s="26"/>
      <c r="I270" s="20"/>
      <c r="J270" s="21"/>
      <c r="K270" s="22"/>
      <c r="L270" s="26"/>
      <c r="N270" s="20"/>
      <c r="O270" s="21"/>
      <c r="P270" s="22"/>
      <c r="Q270" s="26"/>
      <c r="S270" s="20"/>
      <c r="T270" s="21"/>
      <c r="U270" s="22"/>
      <c r="V270" s="30"/>
    </row>
    <row r="271" spans="2:22" x14ac:dyDescent="0.25">
      <c r="B271" s="42"/>
      <c r="C271" s="52" t="s">
        <v>18</v>
      </c>
      <c r="D271" s="18" t="s">
        <v>16</v>
      </c>
      <c r="E271" s="5"/>
      <c r="F271" s="5"/>
      <c r="G271" s="10"/>
      <c r="I271" s="1"/>
      <c r="J271" s="4"/>
      <c r="K271" s="4"/>
      <c r="L271" s="11"/>
      <c r="N271" s="25"/>
      <c r="O271" s="4"/>
      <c r="P271" s="4"/>
      <c r="Q271" s="11"/>
      <c r="S271" s="25"/>
      <c r="T271" s="4"/>
      <c r="U271" s="4"/>
      <c r="V271" s="11"/>
    </row>
    <row r="272" spans="2:22" x14ac:dyDescent="0.25">
      <c r="B272" s="42"/>
      <c r="C272" s="52" t="s">
        <v>19</v>
      </c>
      <c r="D272" s="18" t="s">
        <v>21</v>
      </c>
      <c r="E272" s="5"/>
      <c r="F272" s="5"/>
      <c r="G272" s="10"/>
      <c r="I272" s="1"/>
      <c r="J272" s="4"/>
      <c r="K272" s="4"/>
      <c r="L272" s="11"/>
      <c r="N272" s="25"/>
      <c r="O272" s="4"/>
      <c r="P272" s="4"/>
      <c r="Q272" s="11"/>
      <c r="S272" s="25"/>
      <c r="T272" s="4"/>
      <c r="U272" s="4"/>
      <c r="V272" s="11"/>
    </row>
    <row r="273" spans="2:22" x14ac:dyDescent="0.25">
      <c r="B273" s="42"/>
      <c r="C273" s="52" t="s">
        <v>20</v>
      </c>
      <c r="D273" s="18" t="s">
        <v>22</v>
      </c>
      <c r="E273" s="5"/>
      <c r="F273" s="5"/>
      <c r="G273" s="10"/>
      <c r="I273" s="1"/>
      <c r="J273" s="4"/>
      <c r="K273" s="4"/>
      <c r="L273" s="11"/>
      <c r="N273" s="25"/>
      <c r="O273" s="4"/>
      <c r="P273" s="4"/>
      <c r="Q273" s="11"/>
      <c r="S273" s="25"/>
      <c r="T273" s="4"/>
      <c r="U273" s="4"/>
      <c r="V273" s="11"/>
    </row>
    <row r="274" spans="2:22" x14ac:dyDescent="0.25">
      <c r="B274" s="42"/>
      <c r="C274" s="52" t="s">
        <v>12</v>
      </c>
      <c r="D274" s="19" t="s">
        <v>12</v>
      </c>
      <c r="E274" s="4"/>
      <c r="F274" s="4"/>
      <c r="G274" s="11"/>
      <c r="I274" s="1"/>
      <c r="J274" s="4"/>
      <c r="K274" s="4"/>
      <c r="L274" s="11"/>
      <c r="N274" s="25"/>
      <c r="O274" s="4"/>
      <c r="P274" s="4"/>
      <c r="Q274" s="11"/>
      <c r="S274" s="25"/>
      <c r="T274" s="4"/>
      <c r="U274" s="4"/>
      <c r="V274" s="11"/>
    </row>
    <row r="275" spans="2:22" ht="13.5" thickBot="1" x14ac:dyDescent="0.3">
      <c r="B275" s="42"/>
      <c r="C275" s="53"/>
      <c r="D275" s="19"/>
      <c r="E275" s="4"/>
      <c r="F275" s="4"/>
      <c r="G275" s="11"/>
      <c r="I275" s="1"/>
      <c r="J275" s="4"/>
      <c r="K275" s="4"/>
      <c r="L275" s="11"/>
      <c r="N275" s="25"/>
      <c r="O275" s="4"/>
      <c r="P275" s="4"/>
      <c r="Q275" s="11"/>
      <c r="S275" s="25"/>
      <c r="T275" s="4"/>
      <c r="U275" s="4"/>
      <c r="V275" s="11"/>
    </row>
    <row r="276" spans="2:22" ht="13.5" thickBot="1" x14ac:dyDescent="0.3">
      <c r="B276" s="55" t="s">
        <v>36</v>
      </c>
      <c r="C276" s="50">
        <v>1</v>
      </c>
      <c r="D276" s="58" t="s">
        <v>23</v>
      </c>
      <c r="E276" s="6"/>
      <c r="F276" s="6"/>
      <c r="G276" s="30"/>
      <c r="I276" s="20"/>
      <c r="J276" s="21"/>
      <c r="K276" s="22"/>
      <c r="L276" s="26"/>
      <c r="N276" s="20"/>
      <c r="O276" s="21"/>
      <c r="P276" s="22"/>
      <c r="Q276" s="26"/>
      <c r="S276" s="20"/>
      <c r="T276" s="21"/>
      <c r="U276" s="22"/>
      <c r="V276" s="30"/>
    </row>
    <row r="277" spans="2:22" x14ac:dyDescent="0.25">
      <c r="B277" s="42"/>
      <c r="C277" s="52" t="s">
        <v>13</v>
      </c>
      <c r="D277" s="18" t="s">
        <v>24</v>
      </c>
      <c r="E277" s="4"/>
      <c r="F277" s="4"/>
      <c r="G277" s="11"/>
      <c r="I277" s="1"/>
      <c r="J277" s="4"/>
      <c r="K277" s="4"/>
      <c r="L277" s="11"/>
      <c r="N277" s="25"/>
      <c r="O277" s="4"/>
      <c r="P277" s="4"/>
      <c r="Q277" s="11"/>
      <c r="S277" s="25"/>
      <c r="T277" s="4"/>
      <c r="U277" s="4"/>
      <c r="V277" s="11"/>
    </row>
    <row r="278" spans="2:22" x14ac:dyDescent="0.25">
      <c r="B278" s="42"/>
      <c r="C278" s="52" t="s">
        <v>14</v>
      </c>
      <c r="D278" s="18" t="s">
        <v>25</v>
      </c>
      <c r="E278" s="4"/>
      <c r="F278" s="4"/>
      <c r="G278" s="11"/>
      <c r="I278" s="1"/>
      <c r="J278" s="4"/>
      <c r="K278" s="4"/>
      <c r="L278" s="11"/>
      <c r="N278" s="25"/>
      <c r="O278" s="4"/>
      <c r="P278" s="4"/>
      <c r="Q278" s="11"/>
      <c r="S278" s="25"/>
      <c r="T278" s="4"/>
      <c r="U278" s="4"/>
      <c r="V278" s="11"/>
    </row>
    <row r="279" spans="2:22" x14ac:dyDescent="0.25">
      <c r="B279" s="42"/>
      <c r="C279" s="52" t="s">
        <v>15</v>
      </c>
      <c r="D279" s="18" t="s">
        <v>26</v>
      </c>
      <c r="E279" s="4"/>
      <c r="F279" s="4"/>
      <c r="G279" s="11"/>
      <c r="I279" s="1"/>
      <c r="J279" s="4"/>
      <c r="K279" s="4"/>
      <c r="L279" s="11"/>
      <c r="N279" s="25"/>
      <c r="O279" s="4"/>
      <c r="P279" s="4"/>
      <c r="Q279" s="11"/>
      <c r="S279" s="25"/>
      <c r="T279" s="4"/>
      <c r="U279" s="4"/>
      <c r="V279" s="11"/>
    </row>
    <row r="280" spans="2:22" x14ac:dyDescent="0.25">
      <c r="B280" s="42"/>
      <c r="C280" s="53" t="s">
        <v>12</v>
      </c>
      <c r="D280" s="19" t="s">
        <v>12</v>
      </c>
      <c r="E280" s="4"/>
      <c r="F280" s="4"/>
      <c r="G280" s="11"/>
      <c r="I280" s="1"/>
      <c r="J280" s="4"/>
      <c r="K280" s="4"/>
      <c r="L280" s="11"/>
      <c r="N280" s="25"/>
      <c r="O280" s="4"/>
      <c r="P280" s="4"/>
      <c r="Q280" s="11"/>
      <c r="S280" s="25"/>
      <c r="T280" s="4"/>
      <c r="U280" s="4"/>
      <c r="V280" s="11"/>
    </row>
    <row r="281" spans="2:22" x14ac:dyDescent="0.25">
      <c r="B281" s="42"/>
      <c r="C281" s="53"/>
      <c r="D281" s="19"/>
      <c r="E281" s="4"/>
      <c r="F281" s="4"/>
      <c r="G281" s="11"/>
      <c r="I281" s="1"/>
      <c r="J281" s="4"/>
      <c r="K281" s="4"/>
      <c r="L281" s="11"/>
      <c r="N281" s="25"/>
      <c r="O281" s="4"/>
      <c r="P281" s="4"/>
      <c r="Q281" s="11"/>
      <c r="S281" s="25"/>
      <c r="T281" s="4"/>
      <c r="U281" s="4"/>
      <c r="V281" s="11"/>
    </row>
    <row r="282" spans="2:22" x14ac:dyDescent="0.25">
      <c r="B282" s="42"/>
      <c r="C282" s="54">
        <v>2</v>
      </c>
      <c r="D282" s="59" t="s">
        <v>17</v>
      </c>
      <c r="E282" s="6"/>
      <c r="F282" s="6"/>
      <c r="G282" s="30"/>
      <c r="I282" s="20"/>
      <c r="J282" s="21"/>
      <c r="K282" s="22"/>
      <c r="L282" s="26"/>
      <c r="N282" s="20"/>
      <c r="O282" s="21"/>
      <c r="P282" s="22"/>
      <c r="Q282" s="26"/>
      <c r="S282" s="20"/>
      <c r="T282" s="21"/>
      <c r="U282" s="22"/>
      <c r="V282" s="30"/>
    </row>
    <row r="283" spans="2:22" x14ac:dyDescent="0.25">
      <c r="B283" s="42"/>
      <c r="C283" s="52" t="s">
        <v>18</v>
      </c>
      <c r="D283" s="18" t="s">
        <v>16</v>
      </c>
      <c r="E283" s="4"/>
      <c r="F283" s="4"/>
      <c r="G283" s="11"/>
      <c r="I283" s="1"/>
      <c r="J283" s="4"/>
      <c r="K283" s="4"/>
      <c r="L283" s="11"/>
      <c r="N283" s="25"/>
      <c r="O283" s="4"/>
      <c r="P283" s="4"/>
      <c r="Q283" s="11"/>
      <c r="S283" s="25"/>
      <c r="T283" s="4"/>
      <c r="U283" s="4"/>
      <c r="V283" s="11"/>
    </row>
    <row r="284" spans="2:22" x14ac:dyDescent="0.25">
      <c r="B284" s="42"/>
      <c r="C284" s="52" t="s">
        <v>19</v>
      </c>
      <c r="D284" s="18" t="s">
        <v>21</v>
      </c>
      <c r="E284" s="4"/>
      <c r="F284" s="4"/>
      <c r="G284" s="11"/>
      <c r="I284" s="1"/>
      <c r="J284" s="4"/>
      <c r="K284" s="4"/>
      <c r="L284" s="11"/>
      <c r="N284" s="25"/>
      <c r="O284" s="4"/>
      <c r="P284" s="4"/>
      <c r="Q284" s="11"/>
      <c r="S284" s="25"/>
      <c r="T284" s="4"/>
      <c r="U284" s="4"/>
      <c r="V284" s="11"/>
    </row>
    <row r="285" spans="2:22" x14ac:dyDescent="0.25">
      <c r="B285" s="42"/>
      <c r="C285" s="52" t="s">
        <v>20</v>
      </c>
      <c r="D285" s="18" t="s">
        <v>22</v>
      </c>
      <c r="E285" s="4"/>
      <c r="F285" s="4"/>
      <c r="G285" s="11"/>
      <c r="I285" s="1"/>
      <c r="J285" s="4"/>
      <c r="K285" s="4"/>
      <c r="L285" s="11"/>
      <c r="N285" s="25"/>
      <c r="O285" s="4"/>
      <c r="P285" s="4"/>
      <c r="Q285" s="11"/>
      <c r="S285" s="25"/>
      <c r="T285" s="4"/>
      <c r="U285" s="4"/>
      <c r="V285" s="11"/>
    </row>
    <row r="286" spans="2:22" x14ac:dyDescent="0.25">
      <c r="B286" s="42"/>
      <c r="C286" s="52" t="s">
        <v>12</v>
      </c>
      <c r="D286" s="19" t="s">
        <v>12</v>
      </c>
      <c r="E286" s="4"/>
      <c r="F286" s="4"/>
      <c r="G286" s="11"/>
      <c r="I286" s="1"/>
      <c r="J286" s="4"/>
      <c r="K286" s="4"/>
      <c r="L286" s="11"/>
      <c r="N286" s="25"/>
      <c r="O286" s="4"/>
      <c r="P286" s="4"/>
      <c r="Q286" s="11"/>
      <c r="S286" s="25"/>
      <c r="T286" s="4"/>
      <c r="U286" s="4"/>
      <c r="V286" s="11"/>
    </row>
    <row r="287" spans="2:22" ht="13.5" thickBot="1" x14ac:dyDescent="0.3">
      <c r="B287" s="42"/>
      <c r="C287" s="53"/>
      <c r="D287" s="19"/>
      <c r="E287" s="4"/>
      <c r="F287" s="4"/>
      <c r="G287" s="11"/>
      <c r="I287" s="1"/>
      <c r="J287" s="4"/>
      <c r="K287" s="4"/>
      <c r="L287" s="11"/>
      <c r="N287" s="25"/>
      <c r="O287" s="4"/>
      <c r="P287" s="4"/>
      <c r="Q287" s="11"/>
      <c r="S287" s="25"/>
      <c r="T287" s="4"/>
      <c r="U287" s="4"/>
      <c r="V287" s="11"/>
    </row>
    <row r="288" spans="2:22" ht="13.5" thickBot="1" x14ac:dyDescent="0.3">
      <c r="B288" s="55" t="s">
        <v>37</v>
      </c>
      <c r="C288" s="50">
        <v>1</v>
      </c>
      <c r="D288" s="58" t="s">
        <v>23</v>
      </c>
      <c r="E288" s="6"/>
      <c r="F288" s="6"/>
      <c r="G288" s="30"/>
      <c r="I288" s="20"/>
      <c r="J288" s="21"/>
      <c r="K288" s="22"/>
      <c r="L288" s="26"/>
      <c r="N288" s="20"/>
      <c r="O288" s="21"/>
      <c r="P288" s="22"/>
      <c r="Q288" s="26"/>
      <c r="S288" s="20"/>
      <c r="T288" s="21"/>
      <c r="U288" s="22"/>
      <c r="V288" s="30"/>
    </row>
    <row r="289" spans="2:22" x14ac:dyDescent="0.25">
      <c r="B289" s="42"/>
      <c r="C289" s="52" t="s">
        <v>13</v>
      </c>
      <c r="D289" s="18" t="s">
        <v>24</v>
      </c>
      <c r="E289" s="7"/>
      <c r="F289" s="7"/>
      <c r="G289" s="12"/>
      <c r="I289" s="1"/>
      <c r="J289" s="4"/>
      <c r="K289" s="4"/>
      <c r="L289" s="11"/>
      <c r="N289" s="25"/>
      <c r="O289" s="4"/>
      <c r="P289" s="4"/>
      <c r="Q289" s="11"/>
      <c r="S289" s="25"/>
      <c r="T289" s="4"/>
      <c r="U289" s="4"/>
      <c r="V289" s="11"/>
    </row>
    <row r="290" spans="2:22" x14ac:dyDescent="0.25">
      <c r="B290" s="42"/>
      <c r="C290" s="52" t="s">
        <v>14</v>
      </c>
      <c r="D290" s="18" t="s">
        <v>25</v>
      </c>
      <c r="E290" s="7"/>
      <c r="F290" s="7"/>
      <c r="G290" s="12"/>
      <c r="I290" s="1"/>
      <c r="J290" s="4"/>
      <c r="K290" s="4"/>
      <c r="L290" s="11"/>
      <c r="N290" s="25"/>
      <c r="O290" s="4"/>
      <c r="P290" s="4"/>
      <c r="Q290" s="11"/>
      <c r="S290" s="25"/>
      <c r="T290" s="4"/>
      <c r="U290" s="4"/>
      <c r="V290" s="11"/>
    </row>
    <row r="291" spans="2:22" x14ac:dyDescent="0.25">
      <c r="B291" s="42"/>
      <c r="C291" s="52" t="s">
        <v>15</v>
      </c>
      <c r="D291" s="18" t="s">
        <v>26</v>
      </c>
      <c r="E291" s="7"/>
      <c r="F291" s="7"/>
      <c r="G291" s="12"/>
      <c r="I291" s="1"/>
      <c r="J291" s="4"/>
      <c r="K291" s="4"/>
      <c r="L291" s="11"/>
      <c r="N291" s="25"/>
      <c r="O291" s="4"/>
      <c r="P291" s="4"/>
      <c r="Q291" s="11"/>
      <c r="S291" s="25"/>
      <c r="T291" s="4"/>
      <c r="U291" s="4"/>
      <c r="V291" s="11"/>
    </row>
    <row r="292" spans="2:22" x14ac:dyDescent="0.25">
      <c r="B292" s="42"/>
      <c r="C292" s="53" t="s">
        <v>12</v>
      </c>
      <c r="D292" s="19" t="s">
        <v>12</v>
      </c>
      <c r="E292" s="7"/>
      <c r="F292" s="7"/>
      <c r="G292" s="12"/>
      <c r="I292" s="1"/>
      <c r="J292" s="4"/>
      <c r="K292" s="4"/>
      <c r="L292" s="11"/>
      <c r="N292" s="25"/>
      <c r="O292" s="4"/>
      <c r="P292" s="4"/>
      <c r="Q292" s="11"/>
      <c r="S292" s="25"/>
      <c r="T292" s="4"/>
      <c r="U292" s="4"/>
      <c r="V292" s="11"/>
    </row>
    <row r="293" spans="2:22" x14ac:dyDescent="0.25">
      <c r="B293" s="42"/>
      <c r="C293" s="53"/>
      <c r="D293" s="19"/>
      <c r="E293" s="7"/>
      <c r="F293" s="7"/>
      <c r="G293" s="12"/>
      <c r="I293" s="1"/>
      <c r="J293" s="4"/>
      <c r="K293" s="4"/>
      <c r="L293" s="11"/>
      <c r="N293" s="25"/>
      <c r="O293" s="4"/>
      <c r="P293" s="4"/>
      <c r="Q293" s="11"/>
      <c r="S293" s="25"/>
      <c r="T293" s="4"/>
      <c r="U293" s="4"/>
      <c r="V293" s="11"/>
    </row>
    <row r="294" spans="2:22" x14ac:dyDescent="0.25">
      <c r="B294" s="42"/>
      <c r="C294" s="54">
        <v>2</v>
      </c>
      <c r="D294" s="59" t="s">
        <v>17</v>
      </c>
      <c r="E294" s="35"/>
      <c r="F294" s="35"/>
      <c r="G294" s="36"/>
      <c r="I294" s="20"/>
      <c r="J294" s="21"/>
      <c r="K294" s="22"/>
      <c r="L294" s="26"/>
      <c r="N294" s="20"/>
      <c r="O294" s="21"/>
      <c r="P294" s="22"/>
      <c r="Q294" s="26"/>
      <c r="S294" s="20"/>
      <c r="T294" s="21"/>
      <c r="U294" s="22"/>
      <c r="V294" s="30"/>
    </row>
    <row r="295" spans="2:22" x14ac:dyDescent="0.25">
      <c r="B295" s="42"/>
      <c r="C295" s="52" t="s">
        <v>18</v>
      </c>
      <c r="D295" s="18" t="s">
        <v>16</v>
      </c>
      <c r="E295" s="7"/>
      <c r="F295" s="7"/>
      <c r="G295" s="12"/>
      <c r="I295" s="1"/>
      <c r="J295" s="4"/>
      <c r="K295" s="4"/>
      <c r="L295" s="11"/>
      <c r="N295" s="25"/>
      <c r="O295" s="4"/>
      <c r="P295" s="4"/>
      <c r="Q295" s="11"/>
      <c r="S295" s="25"/>
      <c r="T295" s="4"/>
      <c r="U295" s="4"/>
      <c r="V295" s="11"/>
    </row>
    <row r="296" spans="2:22" x14ac:dyDescent="0.25">
      <c r="B296" s="42"/>
      <c r="C296" s="52" t="s">
        <v>19</v>
      </c>
      <c r="D296" s="18" t="s">
        <v>21</v>
      </c>
      <c r="E296" s="7"/>
      <c r="F296" s="7"/>
      <c r="G296" s="12"/>
      <c r="I296" s="1"/>
      <c r="J296" s="4"/>
      <c r="K296" s="4"/>
      <c r="L296" s="11"/>
      <c r="N296" s="25"/>
      <c r="O296" s="4"/>
      <c r="P296" s="4"/>
      <c r="Q296" s="11"/>
      <c r="S296" s="25"/>
      <c r="T296" s="4"/>
      <c r="U296" s="4"/>
      <c r="V296" s="11"/>
    </row>
    <row r="297" spans="2:22" x14ac:dyDescent="0.25">
      <c r="B297" s="42"/>
      <c r="C297" s="52" t="s">
        <v>20</v>
      </c>
      <c r="D297" s="18" t="s">
        <v>22</v>
      </c>
      <c r="E297" s="7"/>
      <c r="F297" s="7"/>
      <c r="G297" s="12"/>
      <c r="I297" s="1"/>
      <c r="J297" s="4"/>
      <c r="K297" s="4"/>
      <c r="L297" s="11"/>
      <c r="N297" s="25"/>
      <c r="O297" s="4"/>
      <c r="P297" s="4"/>
      <c r="Q297" s="11"/>
      <c r="S297" s="25"/>
      <c r="T297" s="4"/>
      <c r="U297" s="4"/>
      <c r="V297" s="11"/>
    </row>
    <row r="298" spans="2:22" x14ac:dyDescent="0.25">
      <c r="B298" s="42"/>
      <c r="C298" s="52" t="s">
        <v>12</v>
      </c>
      <c r="D298" s="19" t="s">
        <v>12</v>
      </c>
      <c r="E298" s="7"/>
      <c r="F298" s="7"/>
      <c r="G298" s="12"/>
      <c r="I298" s="1"/>
      <c r="J298" s="4"/>
      <c r="K298" s="4"/>
      <c r="L298" s="11"/>
      <c r="N298" s="25"/>
      <c r="O298" s="4"/>
      <c r="P298" s="4"/>
      <c r="Q298" s="11"/>
      <c r="S298" s="25"/>
      <c r="T298" s="4"/>
      <c r="U298" s="4"/>
      <c r="V298" s="11"/>
    </row>
    <row r="299" spans="2:22" ht="13.5" thickBot="1" x14ac:dyDescent="0.3">
      <c r="B299" s="42"/>
      <c r="C299" s="53"/>
      <c r="D299" s="19"/>
      <c r="E299" s="7"/>
      <c r="F299" s="7"/>
      <c r="G299" s="12"/>
      <c r="I299" s="1"/>
      <c r="J299" s="4"/>
      <c r="K299" s="4"/>
      <c r="L299" s="11"/>
      <c r="N299" s="25"/>
      <c r="O299" s="4"/>
      <c r="P299" s="4"/>
      <c r="Q299" s="11"/>
      <c r="S299" s="25"/>
      <c r="T299" s="4"/>
      <c r="U299" s="4"/>
      <c r="V299" s="11"/>
    </row>
    <row r="300" spans="2:22" ht="13.5" thickBot="1" x14ac:dyDescent="0.3">
      <c r="B300" s="55" t="s">
        <v>38</v>
      </c>
      <c r="C300" s="50">
        <v>1</v>
      </c>
      <c r="D300" s="58" t="s">
        <v>23</v>
      </c>
      <c r="E300" s="6"/>
      <c r="F300" s="6"/>
      <c r="G300" s="30"/>
      <c r="I300" s="20"/>
      <c r="J300" s="21"/>
      <c r="K300" s="22"/>
      <c r="L300" s="26"/>
      <c r="N300" s="20"/>
      <c r="O300" s="21"/>
      <c r="P300" s="22"/>
      <c r="Q300" s="26"/>
      <c r="S300" s="20"/>
      <c r="T300" s="21"/>
      <c r="U300" s="22"/>
      <c r="V300" s="30"/>
    </row>
    <row r="301" spans="2:22" x14ac:dyDescent="0.25">
      <c r="B301" s="42"/>
      <c r="C301" s="52" t="s">
        <v>13</v>
      </c>
      <c r="D301" s="18" t="s">
        <v>24</v>
      </c>
      <c r="E301" s="7"/>
      <c r="F301" s="7"/>
      <c r="G301" s="12"/>
      <c r="I301" s="1"/>
      <c r="J301" s="4"/>
      <c r="K301" s="4"/>
      <c r="L301" s="11"/>
      <c r="N301" s="25"/>
      <c r="O301" s="4"/>
      <c r="P301" s="4"/>
      <c r="Q301" s="11"/>
      <c r="S301" s="25"/>
      <c r="T301" s="4"/>
      <c r="U301" s="4"/>
      <c r="V301" s="11"/>
    </row>
    <row r="302" spans="2:22" x14ac:dyDescent="0.25">
      <c r="B302" s="42"/>
      <c r="C302" s="52" t="s">
        <v>14</v>
      </c>
      <c r="D302" s="18" t="s">
        <v>25</v>
      </c>
      <c r="E302" s="7"/>
      <c r="F302" s="7"/>
      <c r="G302" s="12"/>
      <c r="I302" s="1"/>
      <c r="J302" s="4"/>
      <c r="K302" s="4"/>
      <c r="L302" s="11"/>
      <c r="N302" s="25"/>
      <c r="O302" s="4"/>
      <c r="P302" s="4"/>
      <c r="Q302" s="11"/>
      <c r="S302" s="25"/>
      <c r="T302" s="4"/>
      <c r="U302" s="4"/>
      <c r="V302" s="11"/>
    </row>
    <row r="303" spans="2:22" x14ac:dyDescent="0.25">
      <c r="B303" s="42"/>
      <c r="C303" s="52" t="s">
        <v>15</v>
      </c>
      <c r="D303" s="18" t="s">
        <v>26</v>
      </c>
      <c r="E303" s="7"/>
      <c r="F303" s="7"/>
      <c r="G303" s="12"/>
      <c r="I303" s="1"/>
      <c r="J303" s="4"/>
      <c r="K303" s="4"/>
      <c r="L303" s="11"/>
      <c r="N303" s="25"/>
      <c r="O303" s="4"/>
      <c r="P303" s="4"/>
      <c r="Q303" s="11"/>
      <c r="S303" s="25"/>
      <c r="T303" s="4"/>
      <c r="U303" s="4"/>
      <c r="V303" s="11"/>
    </row>
    <row r="304" spans="2:22" x14ac:dyDescent="0.25">
      <c r="B304" s="42"/>
      <c r="C304" s="53" t="s">
        <v>12</v>
      </c>
      <c r="D304" s="19" t="s">
        <v>12</v>
      </c>
      <c r="E304" s="7"/>
      <c r="F304" s="7"/>
      <c r="G304" s="12"/>
      <c r="I304" s="1"/>
      <c r="J304" s="4"/>
      <c r="K304" s="4"/>
      <c r="L304" s="11"/>
      <c r="N304" s="25"/>
      <c r="O304" s="4"/>
      <c r="P304" s="4"/>
      <c r="Q304" s="11"/>
      <c r="S304" s="25"/>
      <c r="T304" s="4"/>
      <c r="U304" s="4"/>
      <c r="V304" s="11"/>
    </row>
    <row r="305" spans="2:22" x14ac:dyDescent="0.25">
      <c r="B305" s="42"/>
      <c r="C305" s="53"/>
      <c r="D305" s="19"/>
      <c r="E305" s="7"/>
      <c r="F305" s="7"/>
      <c r="G305" s="12"/>
      <c r="I305" s="1"/>
      <c r="J305" s="4"/>
      <c r="K305" s="4"/>
      <c r="L305" s="11"/>
      <c r="N305" s="25"/>
      <c r="O305" s="4"/>
      <c r="P305" s="4"/>
      <c r="Q305" s="11"/>
      <c r="S305" s="25"/>
      <c r="T305" s="4"/>
      <c r="U305" s="4"/>
      <c r="V305" s="11"/>
    </row>
    <row r="306" spans="2:22" x14ac:dyDescent="0.25">
      <c r="B306" s="42"/>
      <c r="C306" s="54">
        <v>2</v>
      </c>
      <c r="D306" s="59" t="s">
        <v>17</v>
      </c>
      <c r="E306" s="35"/>
      <c r="F306" s="35"/>
      <c r="G306" s="36"/>
      <c r="I306" s="20"/>
      <c r="J306" s="21"/>
      <c r="K306" s="22"/>
      <c r="L306" s="26"/>
      <c r="N306" s="20"/>
      <c r="O306" s="21"/>
      <c r="P306" s="22"/>
      <c r="Q306" s="26"/>
      <c r="S306" s="20"/>
      <c r="T306" s="21"/>
      <c r="U306" s="22"/>
      <c r="V306" s="30"/>
    </row>
    <row r="307" spans="2:22" x14ac:dyDescent="0.25">
      <c r="B307" s="42"/>
      <c r="C307" s="52" t="s">
        <v>18</v>
      </c>
      <c r="D307" s="18" t="s">
        <v>16</v>
      </c>
      <c r="E307" s="7"/>
      <c r="F307" s="7"/>
      <c r="G307" s="12"/>
      <c r="I307" s="1"/>
      <c r="J307" s="4"/>
      <c r="K307" s="4"/>
      <c r="L307" s="11"/>
      <c r="N307" s="25"/>
      <c r="O307" s="4"/>
      <c r="P307" s="4"/>
      <c r="Q307" s="11"/>
      <c r="S307" s="25"/>
      <c r="T307" s="4"/>
      <c r="U307" s="4"/>
      <c r="V307" s="11"/>
    </row>
    <row r="308" spans="2:22" x14ac:dyDescent="0.25">
      <c r="B308" s="42"/>
      <c r="C308" s="52" t="s">
        <v>19</v>
      </c>
      <c r="D308" s="18" t="s">
        <v>21</v>
      </c>
      <c r="E308" s="7"/>
      <c r="F308" s="7"/>
      <c r="G308" s="12"/>
      <c r="I308" s="1"/>
      <c r="J308" s="4"/>
      <c r="K308" s="4"/>
      <c r="L308" s="11"/>
      <c r="N308" s="25"/>
      <c r="O308" s="4"/>
      <c r="P308" s="4"/>
      <c r="Q308" s="11"/>
      <c r="S308" s="25"/>
      <c r="T308" s="4"/>
      <c r="U308" s="4"/>
      <c r="V308" s="11"/>
    </row>
    <row r="309" spans="2:22" x14ac:dyDescent="0.25">
      <c r="B309" s="42"/>
      <c r="C309" s="52" t="s">
        <v>20</v>
      </c>
      <c r="D309" s="18" t="s">
        <v>22</v>
      </c>
      <c r="E309" s="7"/>
      <c r="F309" s="7"/>
      <c r="G309" s="12"/>
      <c r="I309" s="1"/>
      <c r="J309" s="4"/>
      <c r="K309" s="4"/>
      <c r="L309" s="11"/>
      <c r="N309" s="25"/>
      <c r="O309" s="4"/>
      <c r="P309" s="4"/>
      <c r="Q309" s="11"/>
      <c r="S309" s="25"/>
      <c r="T309" s="4"/>
      <c r="U309" s="4"/>
      <c r="V309" s="11"/>
    </row>
    <row r="310" spans="2:22" x14ac:dyDescent="0.25">
      <c r="B310" s="42"/>
      <c r="C310" s="52" t="s">
        <v>12</v>
      </c>
      <c r="D310" s="19" t="s">
        <v>12</v>
      </c>
      <c r="E310" s="7"/>
      <c r="F310" s="7"/>
      <c r="G310" s="12"/>
      <c r="I310" s="1"/>
      <c r="J310" s="4"/>
      <c r="K310" s="4"/>
      <c r="L310" s="11"/>
      <c r="N310" s="25"/>
      <c r="O310" s="4"/>
      <c r="P310" s="4"/>
      <c r="Q310" s="11"/>
      <c r="S310" s="25"/>
      <c r="T310" s="4"/>
      <c r="U310" s="4"/>
      <c r="V310" s="11"/>
    </row>
    <row r="311" spans="2:22" ht="13.5" thickBot="1" x14ac:dyDescent="0.3">
      <c r="B311" s="42"/>
      <c r="C311" s="53"/>
      <c r="D311" s="19"/>
      <c r="E311" s="7"/>
      <c r="F311" s="7"/>
      <c r="G311" s="12"/>
      <c r="I311" s="1"/>
      <c r="J311" s="4"/>
      <c r="K311" s="4"/>
      <c r="L311" s="11"/>
      <c r="N311" s="25"/>
      <c r="O311" s="4"/>
      <c r="P311" s="4"/>
      <c r="Q311" s="11"/>
      <c r="S311" s="25"/>
      <c r="T311" s="4"/>
      <c r="U311" s="4"/>
      <c r="V311" s="11"/>
    </row>
    <row r="312" spans="2:22" ht="13.5" thickBot="1" x14ac:dyDescent="0.3">
      <c r="B312" s="55" t="s">
        <v>39</v>
      </c>
      <c r="C312" s="50">
        <v>1</v>
      </c>
      <c r="D312" s="58" t="s">
        <v>23</v>
      </c>
      <c r="E312" s="6"/>
      <c r="F312" s="6"/>
      <c r="G312" s="30"/>
      <c r="I312" s="20"/>
      <c r="J312" s="21"/>
      <c r="K312" s="22"/>
      <c r="L312" s="26"/>
      <c r="N312" s="20"/>
      <c r="O312" s="21"/>
      <c r="P312" s="22"/>
      <c r="Q312" s="26"/>
      <c r="S312" s="20"/>
      <c r="T312" s="21"/>
      <c r="U312" s="22"/>
      <c r="V312" s="30"/>
    </row>
    <row r="313" spans="2:22" x14ac:dyDescent="0.25">
      <c r="B313" s="42"/>
      <c r="C313" s="52" t="s">
        <v>13</v>
      </c>
      <c r="D313" s="18" t="s">
        <v>24</v>
      </c>
      <c r="E313" s="7"/>
      <c r="F313" s="7"/>
      <c r="G313" s="12"/>
      <c r="I313" s="1"/>
      <c r="J313" s="4"/>
      <c r="K313" s="4"/>
      <c r="L313" s="11"/>
      <c r="N313" s="25"/>
      <c r="O313" s="4"/>
      <c r="P313" s="4"/>
      <c r="Q313" s="11"/>
      <c r="S313" s="25"/>
      <c r="T313" s="4"/>
      <c r="U313" s="4"/>
      <c r="V313" s="11"/>
    </row>
    <row r="314" spans="2:22" x14ac:dyDescent="0.25">
      <c r="B314" s="42"/>
      <c r="C314" s="52" t="s">
        <v>14</v>
      </c>
      <c r="D314" s="18" t="s">
        <v>25</v>
      </c>
      <c r="E314" s="7"/>
      <c r="F314" s="7"/>
      <c r="G314" s="12"/>
      <c r="I314" s="1"/>
      <c r="J314" s="4"/>
      <c r="K314" s="4"/>
      <c r="L314" s="11"/>
      <c r="N314" s="25"/>
      <c r="O314" s="4"/>
      <c r="P314" s="4"/>
      <c r="Q314" s="11"/>
      <c r="S314" s="25"/>
      <c r="T314" s="4"/>
      <c r="U314" s="4"/>
      <c r="V314" s="11"/>
    </row>
    <row r="315" spans="2:22" x14ac:dyDescent="0.25">
      <c r="B315" s="42"/>
      <c r="C315" s="52" t="s">
        <v>15</v>
      </c>
      <c r="D315" s="18" t="s">
        <v>26</v>
      </c>
      <c r="E315" s="7"/>
      <c r="F315" s="7"/>
      <c r="G315" s="12"/>
      <c r="I315" s="1"/>
      <c r="J315" s="4"/>
      <c r="K315" s="4"/>
      <c r="L315" s="11"/>
      <c r="N315" s="25"/>
      <c r="O315" s="4"/>
      <c r="P315" s="4"/>
      <c r="Q315" s="11"/>
      <c r="S315" s="25"/>
      <c r="T315" s="4"/>
      <c r="U315" s="4"/>
      <c r="V315" s="11"/>
    </row>
    <row r="316" spans="2:22" x14ac:dyDescent="0.25">
      <c r="B316" s="42"/>
      <c r="C316" s="53" t="s">
        <v>12</v>
      </c>
      <c r="D316" s="19" t="s">
        <v>12</v>
      </c>
      <c r="E316" s="7"/>
      <c r="F316" s="7"/>
      <c r="G316" s="12"/>
      <c r="I316" s="1"/>
      <c r="J316" s="4"/>
      <c r="K316" s="4"/>
      <c r="L316" s="11"/>
      <c r="N316" s="25"/>
      <c r="O316" s="4"/>
      <c r="P316" s="4"/>
      <c r="Q316" s="11"/>
      <c r="S316" s="25"/>
      <c r="T316" s="4"/>
      <c r="U316" s="4"/>
      <c r="V316" s="11"/>
    </row>
    <row r="317" spans="2:22" x14ac:dyDescent="0.25">
      <c r="B317" s="42"/>
      <c r="C317" s="53"/>
      <c r="D317" s="19"/>
      <c r="E317" s="7"/>
      <c r="F317" s="7"/>
      <c r="G317" s="12"/>
      <c r="I317" s="1"/>
      <c r="J317" s="4"/>
      <c r="K317" s="4"/>
      <c r="L317" s="11"/>
      <c r="N317" s="25"/>
      <c r="O317" s="4"/>
      <c r="P317" s="4"/>
      <c r="Q317" s="11"/>
      <c r="S317" s="25"/>
      <c r="T317" s="4"/>
      <c r="U317" s="4"/>
      <c r="V317" s="11"/>
    </row>
    <row r="318" spans="2:22" x14ac:dyDescent="0.25">
      <c r="B318" s="42"/>
      <c r="C318" s="54">
        <v>2</v>
      </c>
      <c r="D318" s="59" t="s">
        <v>17</v>
      </c>
      <c r="E318" s="35"/>
      <c r="F318" s="35"/>
      <c r="G318" s="36"/>
      <c r="I318" s="20"/>
      <c r="J318" s="21"/>
      <c r="K318" s="22"/>
      <c r="L318" s="26"/>
      <c r="N318" s="20"/>
      <c r="O318" s="21"/>
      <c r="P318" s="22"/>
      <c r="Q318" s="26"/>
      <c r="S318" s="20"/>
      <c r="T318" s="21"/>
      <c r="U318" s="22"/>
      <c r="V318" s="30"/>
    </row>
    <row r="319" spans="2:22" x14ac:dyDescent="0.25">
      <c r="B319" s="42"/>
      <c r="C319" s="52" t="s">
        <v>18</v>
      </c>
      <c r="D319" s="18" t="s">
        <v>16</v>
      </c>
      <c r="E319" s="7"/>
      <c r="F319" s="7"/>
      <c r="G319" s="12"/>
      <c r="I319" s="1"/>
      <c r="J319" s="4"/>
      <c r="K319" s="4"/>
      <c r="L319" s="11"/>
      <c r="N319" s="25"/>
      <c r="O319" s="4"/>
      <c r="P319" s="4"/>
      <c r="Q319" s="11"/>
      <c r="S319" s="25"/>
      <c r="T319" s="4"/>
      <c r="U319" s="4"/>
      <c r="V319" s="11"/>
    </row>
    <row r="320" spans="2:22" x14ac:dyDescent="0.25">
      <c r="B320" s="42"/>
      <c r="C320" s="52" t="s">
        <v>19</v>
      </c>
      <c r="D320" s="18" t="s">
        <v>21</v>
      </c>
      <c r="E320" s="7"/>
      <c r="F320" s="7"/>
      <c r="G320" s="12"/>
      <c r="I320" s="2"/>
      <c r="J320" s="7"/>
      <c r="K320" s="7"/>
      <c r="L320" s="12"/>
      <c r="N320" s="62"/>
      <c r="O320" s="7"/>
      <c r="P320" s="7"/>
      <c r="Q320" s="12"/>
      <c r="S320" s="62"/>
      <c r="T320" s="7"/>
      <c r="U320" s="7"/>
      <c r="V320" s="12"/>
    </row>
    <row r="321" spans="2:22" x14ac:dyDescent="0.25">
      <c r="B321" s="42"/>
      <c r="C321" s="52" t="s">
        <v>20</v>
      </c>
      <c r="D321" s="18" t="s">
        <v>22</v>
      </c>
      <c r="E321" s="7"/>
      <c r="F321" s="7"/>
      <c r="G321" s="12"/>
      <c r="I321" s="1"/>
      <c r="J321" s="4"/>
      <c r="K321" s="4"/>
      <c r="L321" s="11"/>
      <c r="M321" s="63"/>
      <c r="N321" s="25"/>
      <c r="O321" s="4"/>
      <c r="P321" s="4"/>
      <c r="Q321" s="11"/>
      <c r="R321" s="63"/>
      <c r="S321" s="25"/>
      <c r="T321" s="4"/>
      <c r="U321" s="4"/>
      <c r="V321" s="11"/>
    </row>
    <row r="322" spans="2:22" x14ac:dyDescent="0.25">
      <c r="B322" s="42"/>
      <c r="C322" s="52" t="s">
        <v>12</v>
      </c>
      <c r="D322" s="19" t="s">
        <v>12</v>
      </c>
      <c r="E322" s="7"/>
      <c r="F322" s="7"/>
      <c r="G322" s="12"/>
      <c r="I322" s="1"/>
      <c r="J322" s="4"/>
      <c r="K322" s="4"/>
      <c r="L322" s="11"/>
      <c r="M322" s="39"/>
      <c r="N322" s="25"/>
      <c r="O322" s="4"/>
      <c r="P322" s="4"/>
      <c r="Q322" s="11"/>
      <c r="R322" s="39"/>
      <c r="S322" s="25"/>
      <c r="T322" s="4"/>
      <c r="U322" s="4"/>
      <c r="V322" s="11"/>
    </row>
    <row r="323" spans="2:22" ht="13.5" thickBot="1" x14ac:dyDescent="0.3">
      <c r="B323" s="56"/>
      <c r="C323" s="17"/>
      <c r="D323" s="60"/>
      <c r="E323" s="13"/>
      <c r="F323" s="13"/>
      <c r="G323" s="14"/>
      <c r="I323" s="3" t="str">
        <f t="shared" ref="I323" si="0">+IF(AND(G323&lt;=$K$10,G323&gt;0),"x"," ")</f>
        <v xml:space="preserve"> </v>
      </c>
      <c r="J323" s="13"/>
      <c r="K323" s="13"/>
      <c r="L323" s="14"/>
      <c r="M323" s="39"/>
      <c r="N323" s="49" t="str">
        <f t="shared" ref="N323" si="1">+IF(AND(G323&lt;=$P$10,G323&gt;0),IF(G323&lt;=$K$10,IF(J323="x","cumplida","vencida"),"x")," ")</f>
        <v xml:space="preserve"> </v>
      </c>
      <c r="O323" s="13" t="str">
        <f t="shared" ref="O323" si="2">+IF(N323="cumplida","x"," ")</f>
        <v xml:space="preserve"> </v>
      </c>
      <c r="P323" s="13"/>
      <c r="Q323" s="14"/>
      <c r="R323" s="39"/>
      <c r="S323" s="49" t="str">
        <f t="shared" ref="S323" si="3">+IF(N323="cumplida","cumplida",IF(OR(N323="vencida",N323="x"),IF(O323="x","cumplida","vencida"),IF(G323&gt;0,"x","")))</f>
        <v/>
      </c>
      <c r="T323" s="13" t="str">
        <f t="shared" ref="T323" si="4">+IF(S323="cumplida","x"," ")</f>
        <v xml:space="preserve"> </v>
      </c>
      <c r="U323" s="13"/>
      <c r="V323" s="14"/>
    </row>
  </sheetData>
  <mergeCells count="47">
    <mergeCell ref="V199:V200"/>
    <mergeCell ref="C200:D200"/>
    <mergeCell ref="C262:G262"/>
    <mergeCell ref="I262:J262"/>
    <mergeCell ref="L262:L263"/>
    <mergeCell ref="N262:O262"/>
    <mergeCell ref="Q262:Q263"/>
    <mergeCell ref="S262:T262"/>
    <mergeCell ref="V262:V263"/>
    <mergeCell ref="C263:D263"/>
    <mergeCell ref="C199:G199"/>
    <mergeCell ref="I199:J199"/>
    <mergeCell ref="L199:L200"/>
    <mergeCell ref="N199:O199"/>
    <mergeCell ref="Q199:Q200"/>
    <mergeCell ref="S199:T199"/>
    <mergeCell ref="V73:V74"/>
    <mergeCell ref="C74:D74"/>
    <mergeCell ref="C136:G136"/>
    <mergeCell ref="I136:J136"/>
    <mergeCell ref="L136:L137"/>
    <mergeCell ref="N136:O136"/>
    <mergeCell ref="Q136:Q137"/>
    <mergeCell ref="S136:T136"/>
    <mergeCell ref="V136:V137"/>
    <mergeCell ref="C137:D137"/>
    <mergeCell ref="C73:G73"/>
    <mergeCell ref="I73:J73"/>
    <mergeCell ref="L73:L74"/>
    <mergeCell ref="N73:O73"/>
    <mergeCell ref="Q73:Q74"/>
    <mergeCell ref="S73:T73"/>
    <mergeCell ref="S9:V9"/>
    <mergeCell ref="C10:G10"/>
    <mergeCell ref="I10:J10"/>
    <mergeCell ref="L10:L11"/>
    <mergeCell ref="N10:O10"/>
    <mergeCell ref="Q10:Q11"/>
    <mergeCell ref="S10:T10"/>
    <mergeCell ref="V10:V11"/>
    <mergeCell ref="C11:D11"/>
    <mergeCell ref="N9:Q9"/>
    <mergeCell ref="B4:D4"/>
    <mergeCell ref="B5:D5"/>
    <mergeCell ref="B6:D6"/>
    <mergeCell ref="B9:G9"/>
    <mergeCell ref="I9:L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3" fitToWidth="4" fitToHeight="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0"/>
  <sheetViews>
    <sheetView workbookViewId="0">
      <selection activeCell="B14" sqref="B14"/>
    </sheetView>
  </sheetViews>
  <sheetFormatPr baseColWidth="10" defaultRowHeight="15" x14ac:dyDescent="0.25"/>
  <cols>
    <col min="2" max="2" width="14.5703125" customWidth="1"/>
    <col min="4" max="4" width="16" customWidth="1"/>
    <col min="5" max="5" width="19.5703125" customWidth="1"/>
    <col min="6" max="6" width="20" customWidth="1"/>
    <col min="7" max="7" width="22.5703125" customWidth="1"/>
  </cols>
  <sheetData>
    <row r="1" spans="2:7" ht="21" x14ac:dyDescent="0.25">
      <c r="B1" s="64" t="s">
        <v>10</v>
      </c>
      <c r="C1" s="64"/>
      <c r="D1" s="64"/>
    </row>
    <row r="2" spans="2:7" x14ac:dyDescent="0.25">
      <c r="B2" s="45"/>
      <c r="C2" s="65"/>
      <c r="D2" s="65"/>
    </row>
    <row r="3" spans="2:7" x14ac:dyDescent="0.25">
      <c r="B3" s="66" t="s">
        <v>6</v>
      </c>
      <c r="C3" s="66"/>
      <c r="D3" s="66"/>
    </row>
    <row r="4" spans="2:7" x14ac:dyDescent="0.25">
      <c r="B4" s="66" t="s">
        <v>8</v>
      </c>
      <c r="C4" s="66"/>
      <c r="D4" s="66"/>
    </row>
    <row r="5" spans="2:7" x14ac:dyDescent="0.25">
      <c r="B5" s="47" t="s">
        <v>7</v>
      </c>
      <c r="C5" s="47"/>
      <c r="D5" s="47"/>
    </row>
    <row r="6" spans="2:7" ht="15.75" thickBot="1" x14ac:dyDescent="0.3"/>
    <row r="7" spans="2:7" ht="19.5" thickBot="1" x14ac:dyDescent="0.3">
      <c r="B7" s="221" t="s">
        <v>9</v>
      </c>
      <c r="C7" s="222"/>
      <c r="D7" s="222"/>
      <c r="E7" s="222"/>
      <c r="F7" s="222"/>
      <c r="G7" s="223"/>
    </row>
    <row r="8" spans="2:7" ht="15.75" thickBot="1" x14ac:dyDescent="0.3">
      <c r="B8" s="44" t="s">
        <v>48</v>
      </c>
      <c r="C8" s="227" t="s">
        <v>1</v>
      </c>
      <c r="D8" s="227"/>
      <c r="E8" s="227"/>
      <c r="F8" s="227"/>
      <c r="G8" s="228"/>
    </row>
    <row r="9" spans="2:7" ht="26.25" thickBot="1" x14ac:dyDescent="0.3">
      <c r="B9" s="43" t="s">
        <v>34</v>
      </c>
      <c r="C9" s="233" t="s">
        <v>35</v>
      </c>
      <c r="D9" s="234"/>
      <c r="E9" s="34" t="s">
        <v>0</v>
      </c>
      <c r="F9" s="48" t="s">
        <v>3</v>
      </c>
      <c r="G9" s="34" t="s">
        <v>33</v>
      </c>
    </row>
    <row r="10" spans="2:7" ht="26.25" thickBot="1" x14ac:dyDescent="0.3">
      <c r="B10" s="55" t="s">
        <v>11</v>
      </c>
      <c r="C10" s="51">
        <v>1</v>
      </c>
      <c r="D10" s="58" t="s">
        <v>23</v>
      </c>
      <c r="E10" s="29"/>
      <c r="F10" s="29"/>
      <c r="G10" s="37"/>
    </row>
    <row r="11" spans="2:7" ht="26.25" thickBot="1" x14ac:dyDescent="0.3">
      <c r="B11" s="42"/>
      <c r="C11" s="52" t="s">
        <v>13</v>
      </c>
      <c r="D11" s="18" t="s">
        <v>24</v>
      </c>
      <c r="E11" s="5"/>
      <c r="F11" s="5"/>
      <c r="G11" s="23"/>
    </row>
    <row r="12" spans="2:7" ht="26.25" thickBot="1" x14ac:dyDescent="0.3">
      <c r="B12" s="55" t="s">
        <v>36</v>
      </c>
      <c r="C12" s="50">
        <v>1</v>
      </c>
      <c r="D12" s="58" t="s">
        <v>23</v>
      </c>
      <c r="E12" s="6"/>
      <c r="F12" s="6"/>
      <c r="G12" s="30"/>
    </row>
    <row r="13" spans="2:7" ht="26.25" thickBot="1" x14ac:dyDescent="0.3">
      <c r="B13" s="42"/>
      <c r="C13" s="52" t="s">
        <v>13</v>
      </c>
      <c r="D13" s="18" t="s">
        <v>24</v>
      </c>
      <c r="E13" s="4"/>
      <c r="F13" s="4"/>
      <c r="G13" s="11"/>
    </row>
    <row r="14" spans="2:7" ht="26.25" thickBot="1" x14ac:dyDescent="0.3">
      <c r="B14" s="55" t="s">
        <v>37</v>
      </c>
      <c r="C14" s="50">
        <v>1</v>
      </c>
      <c r="D14" s="58" t="s">
        <v>23</v>
      </c>
      <c r="E14" s="6"/>
      <c r="F14" s="6"/>
      <c r="G14" s="30"/>
    </row>
    <row r="15" spans="2:7" ht="26.25" thickBot="1" x14ac:dyDescent="0.3">
      <c r="B15" s="42"/>
      <c r="C15" s="52" t="s">
        <v>13</v>
      </c>
      <c r="D15" s="18" t="s">
        <v>24</v>
      </c>
      <c r="E15" s="7"/>
      <c r="F15" s="7"/>
      <c r="G15" s="12"/>
    </row>
    <row r="16" spans="2:7" ht="26.25" thickBot="1" x14ac:dyDescent="0.3">
      <c r="B16" s="55" t="s">
        <v>38</v>
      </c>
      <c r="C16" s="50">
        <v>1</v>
      </c>
      <c r="D16" s="58" t="s">
        <v>23</v>
      </c>
      <c r="E16" s="6"/>
      <c r="F16" s="6"/>
      <c r="G16" s="30"/>
    </row>
    <row r="17" spans="2:7" ht="26.25" thickBot="1" x14ac:dyDescent="0.3">
      <c r="B17" s="42"/>
      <c r="C17" s="52" t="s">
        <v>13</v>
      </c>
      <c r="D17" s="18" t="s">
        <v>24</v>
      </c>
      <c r="E17" s="7"/>
      <c r="F17" s="7"/>
      <c r="G17" s="12"/>
    </row>
    <row r="18" spans="2:7" ht="26.25" thickBot="1" x14ac:dyDescent="0.3">
      <c r="B18" s="55" t="s">
        <v>39</v>
      </c>
      <c r="C18" s="50">
        <v>1</v>
      </c>
      <c r="D18" s="58" t="s">
        <v>23</v>
      </c>
      <c r="E18" s="6"/>
      <c r="F18" s="6"/>
      <c r="G18" s="30"/>
    </row>
    <row r="19" spans="2:7" x14ac:dyDescent="0.25">
      <c r="B19" s="42"/>
      <c r="C19" s="52" t="s">
        <v>13</v>
      </c>
      <c r="D19" s="18" t="s">
        <v>24</v>
      </c>
      <c r="E19" s="7"/>
      <c r="F19" s="7"/>
      <c r="G19" s="12"/>
    </row>
    <row r="20" spans="2:7" ht="15.75" thickBot="1" x14ac:dyDescent="0.3">
      <c r="B20" s="56"/>
      <c r="C20" s="17"/>
      <c r="D20" s="60"/>
      <c r="E20" s="13"/>
      <c r="F20" s="13"/>
      <c r="G20" s="14"/>
    </row>
  </sheetData>
  <mergeCells count="3">
    <mergeCell ref="B7:G7"/>
    <mergeCell ref="C8:G8"/>
    <mergeCell ref="C9:D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5:J43"/>
  <sheetViews>
    <sheetView topLeftCell="A7" zoomScale="80" zoomScaleNormal="80" workbookViewId="0">
      <selection activeCell="M31" sqref="M31"/>
    </sheetView>
  </sheetViews>
  <sheetFormatPr baseColWidth="10" defaultRowHeight="15" x14ac:dyDescent="0.25"/>
  <cols>
    <col min="4" max="4" width="30.85546875" customWidth="1"/>
    <col min="5" max="5" width="7.5703125" customWidth="1"/>
    <col min="6" max="6" width="26.42578125" customWidth="1"/>
    <col min="7" max="7" width="24.42578125" customWidth="1"/>
    <col min="8" max="8" width="21.140625" customWidth="1"/>
  </cols>
  <sheetData>
    <row r="5" spans="3:10" x14ac:dyDescent="0.25">
      <c r="C5" s="245"/>
      <c r="D5" s="245"/>
      <c r="E5" s="245"/>
      <c r="F5" s="245"/>
      <c r="G5" s="245"/>
      <c r="H5" s="245"/>
      <c r="I5" s="245"/>
      <c r="J5" s="245"/>
    </row>
    <row r="6" spans="3:10" x14ac:dyDescent="0.25">
      <c r="C6" s="245"/>
      <c r="D6" s="245"/>
      <c r="E6" s="245"/>
      <c r="F6" s="245"/>
      <c r="G6" s="245"/>
      <c r="H6" s="245"/>
      <c r="I6" s="245"/>
      <c r="J6" s="245"/>
    </row>
    <row r="7" spans="3:10" ht="15.75" thickBot="1" x14ac:dyDescent="0.3">
      <c r="C7" s="245"/>
      <c r="D7" s="245"/>
      <c r="E7" s="245"/>
      <c r="F7" s="245"/>
      <c r="G7" s="245"/>
      <c r="H7" s="245"/>
      <c r="I7" s="245"/>
      <c r="J7" s="245"/>
    </row>
    <row r="8" spans="3:10" ht="33" customHeight="1" thickBot="1" x14ac:dyDescent="0.3">
      <c r="C8" s="245"/>
      <c r="D8" s="238" t="s">
        <v>89</v>
      </c>
      <c r="E8" s="239"/>
      <c r="F8" s="239"/>
      <c r="G8" s="239"/>
      <c r="H8" s="239"/>
      <c r="I8" s="240"/>
      <c r="J8" s="245"/>
    </row>
    <row r="9" spans="3:10" ht="19.5" customHeight="1" thickBot="1" x14ac:dyDescent="0.3">
      <c r="C9" s="245"/>
      <c r="D9" s="241" t="s">
        <v>61</v>
      </c>
      <c r="E9" s="242"/>
      <c r="F9" s="242"/>
      <c r="G9" s="242"/>
      <c r="H9" s="242"/>
      <c r="I9" s="243"/>
      <c r="J9" s="245"/>
    </row>
    <row r="10" spans="3:10" ht="26.25" thickBot="1" x14ac:dyDescent="0.3">
      <c r="C10" s="245"/>
      <c r="D10" s="80" t="s">
        <v>34</v>
      </c>
      <c r="E10" s="244" t="s">
        <v>35</v>
      </c>
      <c r="F10" s="244"/>
      <c r="G10" s="81" t="s">
        <v>0</v>
      </c>
      <c r="H10" s="80" t="s">
        <v>3</v>
      </c>
      <c r="I10" s="81" t="s">
        <v>33</v>
      </c>
      <c r="J10" s="245"/>
    </row>
    <row r="11" spans="3:10" ht="15.75" thickBot="1" x14ac:dyDescent="0.3">
      <c r="C11" s="245"/>
      <c r="D11" s="82" t="s">
        <v>68</v>
      </c>
      <c r="E11" s="83">
        <v>1</v>
      </c>
      <c r="F11" s="84" t="s">
        <v>23</v>
      </c>
      <c r="G11" s="85"/>
      <c r="H11" s="85"/>
      <c r="I11" s="86"/>
      <c r="J11" s="245"/>
    </row>
    <row r="12" spans="3:10" ht="15.75" thickBot="1" x14ac:dyDescent="0.3">
      <c r="C12" s="245"/>
      <c r="D12" s="87" t="s">
        <v>90</v>
      </c>
      <c r="E12" s="81" t="s">
        <v>13</v>
      </c>
      <c r="F12" s="88" t="s">
        <v>24</v>
      </c>
      <c r="G12" s="89"/>
      <c r="H12" s="89"/>
      <c r="I12" s="90"/>
      <c r="J12" s="245"/>
    </row>
    <row r="13" spans="3:10" ht="15.75" thickBot="1" x14ac:dyDescent="0.3">
      <c r="C13" s="245"/>
      <c r="D13" s="89"/>
      <c r="E13" s="81" t="s">
        <v>14</v>
      </c>
      <c r="F13" s="88" t="s">
        <v>25</v>
      </c>
      <c r="G13" s="89"/>
      <c r="H13" s="89"/>
      <c r="I13" s="90"/>
      <c r="J13" s="245"/>
    </row>
    <row r="14" spans="3:10" ht="15.75" thickBot="1" x14ac:dyDescent="0.3">
      <c r="C14" s="245"/>
      <c r="D14" s="89"/>
      <c r="E14" s="83">
        <v>2</v>
      </c>
      <c r="F14" s="84" t="s">
        <v>17</v>
      </c>
      <c r="G14" s="85"/>
      <c r="H14" s="85"/>
      <c r="I14" s="85"/>
      <c r="J14" s="245"/>
    </row>
    <row r="15" spans="3:10" ht="15.75" thickBot="1" x14ac:dyDescent="0.3">
      <c r="C15" s="245"/>
      <c r="D15" s="89"/>
      <c r="E15" s="81" t="s">
        <v>18</v>
      </c>
      <c r="F15" s="88" t="s">
        <v>16</v>
      </c>
      <c r="G15" s="89"/>
      <c r="H15" s="89"/>
      <c r="I15" s="89"/>
      <c r="J15" s="245"/>
    </row>
    <row r="16" spans="3:10" ht="15.75" thickBot="1" x14ac:dyDescent="0.3">
      <c r="C16" s="245"/>
      <c r="D16" s="89"/>
      <c r="E16" s="81" t="s">
        <v>19</v>
      </c>
      <c r="F16" s="88" t="s">
        <v>21</v>
      </c>
      <c r="G16" s="89"/>
      <c r="H16" s="89"/>
      <c r="I16" s="89"/>
      <c r="J16" s="245"/>
    </row>
    <row r="17" spans="3:10" ht="15.75" thickBot="1" x14ac:dyDescent="0.3">
      <c r="C17" s="245"/>
      <c r="D17" s="82" t="s">
        <v>69</v>
      </c>
      <c r="E17" s="83">
        <v>1</v>
      </c>
      <c r="F17" s="84" t="s">
        <v>23</v>
      </c>
      <c r="G17" s="85"/>
      <c r="H17" s="85"/>
      <c r="I17" s="86"/>
      <c r="J17" s="245"/>
    </row>
    <row r="18" spans="3:10" ht="27" thickBot="1" x14ac:dyDescent="0.3">
      <c r="C18" s="245"/>
      <c r="D18" s="91" t="s">
        <v>73</v>
      </c>
      <c r="E18" s="81" t="s">
        <v>13</v>
      </c>
      <c r="F18" s="88" t="s">
        <v>24</v>
      </c>
      <c r="G18" s="89"/>
      <c r="H18" s="89"/>
      <c r="I18" s="90"/>
      <c r="J18" s="245"/>
    </row>
    <row r="19" spans="3:10" ht="15.75" thickBot="1" x14ac:dyDescent="0.3">
      <c r="C19" s="245"/>
      <c r="D19" s="89"/>
      <c r="E19" s="81" t="s">
        <v>14</v>
      </c>
      <c r="F19" s="88" t="s">
        <v>25</v>
      </c>
      <c r="G19" s="89"/>
      <c r="H19" s="89"/>
      <c r="I19" s="90"/>
      <c r="J19" s="245"/>
    </row>
    <row r="20" spans="3:10" ht="15.75" thickBot="1" x14ac:dyDescent="0.3">
      <c r="C20" s="245"/>
      <c r="D20" s="89"/>
      <c r="E20" s="83">
        <v>2</v>
      </c>
      <c r="F20" s="84" t="s">
        <v>17</v>
      </c>
      <c r="G20" s="85"/>
      <c r="H20" s="85"/>
      <c r="I20" s="85"/>
      <c r="J20" s="245"/>
    </row>
    <row r="21" spans="3:10" ht="15.75" thickBot="1" x14ac:dyDescent="0.3">
      <c r="C21" s="245"/>
      <c r="D21" s="89"/>
      <c r="E21" s="81" t="s">
        <v>18</v>
      </c>
      <c r="F21" s="88" t="s">
        <v>16</v>
      </c>
      <c r="G21" s="89"/>
      <c r="H21" s="89"/>
      <c r="I21" s="89"/>
      <c r="J21" s="245"/>
    </row>
    <row r="22" spans="3:10" ht="15.75" thickBot="1" x14ac:dyDescent="0.3">
      <c r="C22" s="245"/>
      <c r="D22" s="89"/>
      <c r="E22" s="81" t="s">
        <v>19</v>
      </c>
      <c r="F22" s="88" t="s">
        <v>21</v>
      </c>
      <c r="G22" s="89"/>
      <c r="H22" s="89"/>
      <c r="I22" s="89"/>
      <c r="J22" s="245"/>
    </row>
    <row r="23" spans="3:10" ht="15.75" thickBot="1" x14ac:dyDescent="0.3">
      <c r="C23" s="245"/>
      <c r="D23" s="82" t="s">
        <v>70</v>
      </c>
      <c r="E23" s="83">
        <v>1</v>
      </c>
      <c r="F23" s="84" t="s">
        <v>23</v>
      </c>
      <c r="G23" s="85"/>
      <c r="H23" s="85"/>
      <c r="I23" s="85"/>
      <c r="J23" s="245"/>
    </row>
    <row r="24" spans="3:10" ht="15.75" thickBot="1" x14ac:dyDescent="0.3">
      <c r="C24" s="245"/>
      <c r="D24" s="87" t="s">
        <v>66</v>
      </c>
      <c r="E24" s="81" t="s">
        <v>13</v>
      </c>
      <c r="F24" s="88" t="s">
        <v>24</v>
      </c>
      <c r="G24" s="89"/>
      <c r="H24" s="89"/>
      <c r="I24" s="89"/>
      <c r="J24" s="245"/>
    </row>
    <row r="25" spans="3:10" ht="15.75" thickBot="1" x14ac:dyDescent="0.3">
      <c r="C25" s="245"/>
      <c r="D25" s="89"/>
      <c r="E25" s="81" t="s">
        <v>14</v>
      </c>
      <c r="F25" s="88" t="s">
        <v>25</v>
      </c>
      <c r="G25" s="89"/>
      <c r="H25" s="89"/>
      <c r="I25" s="89"/>
      <c r="J25" s="245"/>
    </row>
    <row r="26" spans="3:10" ht="15.75" thickBot="1" x14ac:dyDescent="0.3">
      <c r="C26" s="245"/>
      <c r="D26" s="89"/>
      <c r="E26" s="83">
        <v>2</v>
      </c>
      <c r="F26" s="84" t="s">
        <v>17</v>
      </c>
      <c r="G26" s="85"/>
      <c r="H26" s="85"/>
      <c r="I26" s="85"/>
      <c r="J26" s="245"/>
    </row>
    <row r="27" spans="3:10" ht="15.75" thickBot="1" x14ac:dyDescent="0.3">
      <c r="C27" s="245"/>
      <c r="D27" s="89"/>
      <c r="E27" s="81" t="s">
        <v>18</v>
      </c>
      <c r="F27" s="88" t="s">
        <v>16</v>
      </c>
      <c r="G27" s="89"/>
      <c r="H27" s="89"/>
      <c r="I27" s="89"/>
      <c r="J27" s="245"/>
    </row>
    <row r="28" spans="3:10" ht="15.75" thickBot="1" x14ac:dyDescent="0.3">
      <c r="C28" s="245"/>
      <c r="D28" s="89"/>
      <c r="E28" s="81" t="s">
        <v>19</v>
      </c>
      <c r="F28" s="88" t="s">
        <v>21</v>
      </c>
      <c r="G28" s="89"/>
      <c r="H28" s="89"/>
      <c r="I28" s="89"/>
      <c r="J28" s="245"/>
    </row>
    <row r="29" spans="3:10" ht="15.75" thickBot="1" x14ac:dyDescent="0.3">
      <c r="C29" s="245"/>
      <c r="D29" s="82" t="s">
        <v>71</v>
      </c>
      <c r="E29" s="83">
        <v>1</v>
      </c>
      <c r="F29" s="84" t="s">
        <v>23</v>
      </c>
      <c r="G29" s="85"/>
      <c r="H29" s="85"/>
      <c r="I29" s="85"/>
      <c r="J29" s="245"/>
    </row>
    <row r="30" spans="3:10" ht="15.75" thickBot="1" x14ac:dyDescent="0.3">
      <c r="C30" s="245"/>
      <c r="D30" s="91" t="s">
        <v>74</v>
      </c>
      <c r="E30" s="81" t="s">
        <v>13</v>
      </c>
      <c r="F30" s="88" t="s">
        <v>24</v>
      </c>
      <c r="G30" s="89"/>
      <c r="H30" s="89"/>
      <c r="I30" s="89"/>
      <c r="J30" s="245"/>
    </row>
    <row r="31" spans="3:10" ht="15.75" thickBot="1" x14ac:dyDescent="0.3">
      <c r="C31" s="245"/>
      <c r="D31" s="89"/>
      <c r="E31" s="81" t="s">
        <v>14</v>
      </c>
      <c r="F31" s="88" t="s">
        <v>25</v>
      </c>
      <c r="G31" s="89"/>
      <c r="H31" s="89"/>
      <c r="I31" s="89"/>
      <c r="J31" s="245"/>
    </row>
    <row r="32" spans="3:10" ht="15.75" thickBot="1" x14ac:dyDescent="0.3">
      <c r="C32" s="245"/>
      <c r="D32" s="89"/>
      <c r="E32" s="83">
        <v>2</v>
      </c>
      <c r="F32" s="84" t="s">
        <v>17</v>
      </c>
      <c r="G32" s="85"/>
      <c r="H32" s="85"/>
      <c r="I32" s="85"/>
      <c r="J32" s="245"/>
    </row>
    <row r="33" spans="3:10" ht="15.75" thickBot="1" x14ac:dyDescent="0.3">
      <c r="C33" s="245"/>
      <c r="D33" s="89"/>
      <c r="E33" s="81" t="s">
        <v>18</v>
      </c>
      <c r="F33" s="88" t="s">
        <v>16</v>
      </c>
      <c r="G33" s="89"/>
      <c r="H33" s="89"/>
      <c r="I33" s="89"/>
      <c r="J33" s="245"/>
    </row>
    <row r="34" spans="3:10" ht="15.75" thickBot="1" x14ac:dyDescent="0.3">
      <c r="C34" s="245"/>
      <c r="D34" s="89"/>
      <c r="E34" s="81" t="s">
        <v>19</v>
      </c>
      <c r="F34" s="88" t="s">
        <v>21</v>
      </c>
      <c r="G34" s="89"/>
      <c r="H34" s="89"/>
      <c r="I34" s="89"/>
      <c r="J34" s="245"/>
    </row>
    <row r="35" spans="3:10" ht="15.75" thickBot="1" x14ac:dyDescent="0.3">
      <c r="C35" s="245"/>
      <c r="D35" s="82" t="s">
        <v>72</v>
      </c>
      <c r="E35" s="83">
        <v>1</v>
      </c>
      <c r="F35" s="84" t="s">
        <v>23</v>
      </c>
      <c r="G35" s="85"/>
      <c r="H35" s="85"/>
      <c r="I35" s="85"/>
      <c r="J35" s="245"/>
    </row>
    <row r="36" spans="3:10" ht="15.75" thickBot="1" x14ac:dyDescent="0.3">
      <c r="C36" s="245"/>
      <c r="D36" s="92" t="s">
        <v>67</v>
      </c>
      <c r="E36" s="81" t="s">
        <v>13</v>
      </c>
      <c r="F36" s="88" t="s">
        <v>24</v>
      </c>
      <c r="G36" s="89"/>
      <c r="H36" s="89"/>
      <c r="I36" s="89"/>
      <c r="J36" s="245"/>
    </row>
    <row r="37" spans="3:10" ht="15.75" thickBot="1" x14ac:dyDescent="0.3">
      <c r="C37" s="245"/>
      <c r="D37" s="89"/>
      <c r="E37" s="81" t="s">
        <v>14</v>
      </c>
      <c r="F37" s="88" t="s">
        <v>25</v>
      </c>
      <c r="G37" s="89"/>
      <c r="H37" s="89"/>
      <c r="I37" s="89"/>
      <c r="J37" s="245"/>
    </row>
    <row r="38" spans="3:10" ht="15.75" thickBot="1" x14ac:dyDescent="0.3">
      <c r="C38" s="245"/>
      <c r="D38" s="89"/>
      <c r="E38" s="81" t="s">
        <v>15</v>
      </c>
      <c r="F38" s="88" t="s">
        <v>26</v>
      </c>
      <c r="G38" s="89"/>
      <c r="H38" s="89"/>
      <c r="I38" s="89"/>
      <c r="J38" s="245"/>
    </row>
    <row r="39" spans="3:10" ht="15.75" thickBot="1" x14ac:dyDescent="0.3">
      <c r="C39" s="245"/>
      <c r="D39" s="89"/>
      <c r="E39" s="83">
        <v>2</v>
      </c>
      <c r="F39" s="84" t="s">
        <v>17</v>
      </c>
      <c r="G39" s="85"/>
      <c r="H39" s="85"/>
      <c r="I39" s="85"/>
      <c r="J39" s="245"/>
    </row>
    <row r="40" spans="3:10" ht="15.75" thickBot="1" x14ac:dyDescent="0.3">
      <c r="C40" s="245"/>
      <c r="D40" s="89"/>
      <c r="E40" s="81" t="s">
        <v>18</v>
      </c>
      <c r="F40" s="88" t="s">
        <v>16</v>
      </c>
      <c r="G40" s="89"/>
      <c r="H40" s="89"/>
      <c r="I40" s="89"/>
      <c r="J40" s="245"/>
    </row>
    <row r="41" spans="3:10" ht="15.75" thickBot="1" x14ac:dyDescent="0.3">
      <c r="C41" s="245"/>
      <c r="D41" s="89"/>
      <c r="E41" s="81" t="s">
        <v>19</v>
      </c>
      <c r="F41" s="88" t="s">
        <v>21</v>
      </c>
      <c r="G41" s="89"/>
      <c r="H41" s="89"/>
      <c r="I41" s="89"/>
      <c r="J41" s="245"/>
    </row>
    <row r="42" spans="3:10" x14ac:dyDescent="0.25">
      <c r="C42" s="237"/>
      <c r="D42" s="237"/>
      <c r="E42" s="237"/>
      <c r="F42" s="237"/>
      <c r="G42" s="237"/>
      <c r="H42" s="237"/>
      <c r="I42" s="237"/>
      <c r="J42" s="237"/>
    </row>
    <row r="43" spans="3:10" x14ac:dyDescent="0.25">
      <c r="C43" s="237"/>
      <c r="D43" s="237"/>
      <c r="E43" s="237"/>
      <c r="F43" s="237"/>
      <c r="G43" s="237"/>
      <c r="H43" s="237"/>
      <c r="I43" s="237"/>
      <c r="J43" s="237"/>
    </row>
  </sheetData>
  <mergeCells count="7">
    <mergeCell ref="C42:J43"/>
    <mergeCell ref="D8:I8"/>
    <mergeCell ref="D9:I9"/>
    <mergeCell ref="E10:F10"/>
    <mergeCell ref="C5:C41"/>
    <mergeCell ref="D5:J7"/>
    <mergeCell ref="J8:J4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36"/>
  <sheetViews>
    <sheetView topLeftCell="A34" workbookViewId="0">
      <selection activeCell="A52" sqref="A52:XFD69"/>
    </sheetView>
  </sheetViews>
  <sheetFormatPr baseColWidth="10" defaultRowHeight="15" x14ac:dyDescent="0.25"/>
  <cols>
    <col min="2" max="2" width="27.85546875" customWidth="1"/>
    <col min="3" max="3" width="21.5703125" customWidth="1"/>
    <col min="4" max="4" width="19.140625" customWidth="1"/>
    <col min="5" max="5" width="25.28515625" customWidth="1"/>
    <col min="6" max="6" width="22.140625" customWidth="1"/>
    <col min="7" max="7" width="14.5703125" customWidth="1"/>
  </cols>
  <sheetData>
    <row r="3" spans="1:8" x14ac:dyDescent="0.25">
      <c r="A3" s="237"/>
      <c r="B3" s="237"/>
      <c r="C3" s="237"/>
      <c r="D3" s="237"/>
      <c r="E3" s="237"/>
      <c r="F3" s="237"/>
      <c r="G3" s="237"/>
      <c r="H3" s="237"/>
    </row>
    <row r="4" spans="1:8" x14ac:dyDescent="0.25">
      <c r="A4" s="237"/>
      <c r="B4" s="237"/>
      <c r="C4" s="237"/>
      <c r="D4" s="237"/>
      <c r="E4" s="237"/>
      <c r="F4" s="237"/>
      <c r="G4" s="237"/>
      <c r="H4" s="237"/>
    </row>
    <row r="5" spans="1:8" ht="15.75" thickBot="1" x14ac:dyDescent="0.3">
      <c r="A5" s="237"/>
      <c r="B5" s="250"/>
      <c r="C5" s="250"/>
      <c r="D5" s="250"/>
      <c r="E5" s="250"/>
      <c r="F5" s="250"/>
      <c r="G5" s="250"/>
      <c r="H5" s="237"/>
    </row>
    <row r="6" spans="1:8" ht="15.75" thickBot="1" x14ac:dyDescent="0.3">
      <c r="A6" s="237"/>
      <c r="B6" s="246" t="s">
        <v>9</v>
      </c>
      <c r="C6" s="246"/>
      <c r="D6" s="246"/>
      <c r="E6" s="246"/>
      <c r="F6" s="246"/>
      <c r="G6" s="246"/>
      <c r="H6" s="237"/>
    </row>
    <row r="7" spans="1:8" ht="15.75" thickBot="1" x14ac:dyDescent="0.3">
      <c r="A7" s="237"/>
      <c r="B7" s="247" t="s">
        <v>60</v>
      </c>
      <c r="C7" s="248"/>
      <c r="D7" s="248"/>
      <c r="E7" s="248"/>
      <c r="F7" s="248"/>
      <c r="G7" s="249"/>
      <c r="H7" s="237"/>
    </row>
    <row r="8" spans="1:8" ht="15.75" thickBot="1" x14ac:dyDescent="0.3">
      <c r="A8" s="237"/>
      <c r="B8" s="67" t="s">
        <v>34</v>
      </c>
      <c r="C8" s="246" t="s">
        <v>35</v>
      </c>
      <c r="D8" s="246"/>
      <c r="E8" s="68" t="s">
        <v>0</v>
      </c>
      <c r="F8" s="67" t="s">
        <v>3</v>
      </c>
      <c r="G8" s="68" t="s">
        <v>33</v>
      </c>
      <c r="H8" s="237"/>
    </row>
    <row r="9" spans="1:8" ht="15.75" thickBot="1" x14ac:dyDescent="0.3">
      <c r="A9" s="237"/>
      <c r="B9" s="69" t="s">
        <v>56</v>
      </c>
      <c r="C9" s="70">
        <v>1</v>
      </c>
      <c r="D9" s="71" t="s">
        <v>23</v>
      </c>
      <c r="E9" s="72"/>
      <c r="F9" s="72"/>
      <c r="G9" s="73"/>
      <c r="H9" s="237"/>
    </row>
    <row r="10" spans="1:8" ht="15.75" thickBot="1" x14ac:dyDescent="0.3">
      <c r="A10" s="237"/>
      <c r="B10" s="74"/>
      <c r="C10" s="68" t="s">
        <v>13</v>
      </c>
      <c r="D10" s="75" t="s">
        <v>24</v>
      </c>
      <c r="E10" s="76"/>
      <c r="F10" s="76"/>
      <c r="G10" s="77"/>
      <c r="H10" s="237"/>
    </row>
    <row r="11" spans="1:8" ht="15.75" thickBot="1" x14ac:dyDescent="0.3">
      <c r="A11" s="237"/>
      <c r="B11" s="76"/>
      <c r="C11" s="68" t="s">
        <v>14</v>
      </c>
      <c r="D11" s="75" t="s">
        <v>25</v>
      </c>
      <c r="E11" s="76"/>
      <c r="F11" s="76"/>
      <c r="G11" s="77"/>
      <c r="H11" s="237"/>
    </row>
    <row r="12" spans="1:8" ht="15.75" thickBot="1" x14ac:dyDescent="0.3">
      <c r="A12" s="237"/>
      <c r="B12" s="76"/>
      <c r="C12" s="70">
        <v>2</v>
      </c>
      <c r="D12" s="71" t="s">
        <v>17</v>
      </c>
      <c r="E12" s="72"/>
      <c r="F12" s="72"/>
      <c r="G12" s="72"/>
      <c r="H12" s="237"/>
    </row>
    <row r="13" spans="1:8" ht="15.75" thickBot="1" x14ac:dyDescent="0.3">
      <c r="A13" s="237"/>
      <c r="B13" s="76"/>
      <c r="C13" s="68" t="s">
        <v>18</v>
      </c>
      <c r="D13" s="75" t="s">
        <v>16</v>
      </c>
      <c r="E13" s="76"/>
      <c r="F13" s="76"/>
      <c r="G13" s="76"/>
      <c r="H13" s="237"/>
    </row>
    <row r="14" spans="1:8" ht="15.75" thickBot="1" x14ac:dyDescent="0.3">
      <c r="A14" s="237"/>
      <c r="B14" s="76"/>
      <c r="C14" s="68" t="s">
        <v>19</v>
      </c>
      <c r="D14" s="75" t="s">
        <v>21</v>
      </c>
      <c r="E14" s="76"/>
      <c r="F14" s="76"/>
      <c r="G14" s="76"/>
      <c r="H14" s="237"/>
    </row>
    <row r="15" spans="1:8" ht="15.75" thickBot="1" x14ac:dyDescent="0.3">
      <c r="A15" s="237"/>
      <c r="B15" s="69" t="s">
        <v>57</v>
      </c>
      <c r="C15" s="70">
        <v>1</v>
      </c>
      <c r="D15" s="71" t="s">
        <v>23</v>
      </c>
      <c r="E15" s="72"/>
      <c r="F15" s="72"/>
      <c r="G15" s="72"/>
      <c r="H15" s="237"/>
    </row>
    <row r="16" spans="1:8" ht="15.75" thickBot="1" x14ac:dyDescent="0.3">
      <c r="A16" s="237"/>
      <c r="B16" s="76"/>
      <c r="C16" s="68" t="s">
        <v>13</v>
      </c>
      <c r="D16" s="75" t="s">
        <v>24</v>
      </c>
      <c r="E16" s="76"/>
      <c r="F16" s="76"/>
      <c r="G16" s="76"/>
      <c r="H16" s="237"/>
    </row>
    <row r="17" spans="1:8" ht="15.75" thickBot="1" x14ac:dyDescent="0.3">
      <c r="A17" s="237"/>
      <c r="B17" s="76"/>
      <c r="C17" s="68" t="s">
        <v>14</v>
      </c>
      <c r="D17" s="75" t="s">
        <v>25</v>
      </c>
      <c r="E17" s="76"/>
      <c r="F17" s="76"/>
      <c r="G17" s="76"/>
      <c r="H17" s="237"/>
    </row>
    <row r="18" spans="1:8" ht="15.75" thickBot="1" x14ac:dyDescent="0.3">
      <c r="A18" s="237"/>
      <c r="B18" s="76"/>
      <c r="C18" s="70">
        <v>2</v>
      </c>
      <c r="D18" s="71" t="s">
        <v>17</v>
      </c>
      <c r="E18" s="72"/>
      <c r="F18" s="72"/>
      <c r="G18" s="72"/>
      <c r="H18" s="237"/>
    </row>
    <row r="19" spans="1:8" ht="15.75" thickBot="1" x14ac:dyDescent="0.3">
      <c r="A19" s="237"/>
      <c r="B19" s="76"/>
      <c r="C19" s="68" t="s">
        <v>18</v>
      </c>
      <c r="D19" s="75" t="s">
        <v>16</v>
      </c>
      <c r="E19" s="76"/>
      <c r="F19" s="76"/>
      <c r="G19" s="76"/>
      <c r="H19" s="237"/>
    </row>
    <row r="20" spans="1:8" ht="15.75" thickBot="1" x14ac:dyDescent="0.3">
      <c r="A20" s="237"/>
      <c r="B20" s="76"/>
      <c r="C20" s="68" t="s">
        <v>19</v>
      </c>
      <c r="D20" s="75" t="s">
        <v>21</v>
      </c>
      <c r="E20" s="76"/>
      <c r="F20" s="76"/>
      <c r="G20" s="76"/>
      <c r="H20" s="237"/>
    </row>
    <row r="21" spans="1:8" ht="15.75" thickBot="1" x14ac:dyDescent="0.3">
      <c r="A21" s="237"/>
      <c r="B21" s="69" t="s">
        <v>58</v>
      </c>
      <c r="C21" s="70">
        <v>1</v>
      </c>
      <c r="D21" s="71" t="s">
        <v>23</v>
      </c>
      <c r="E21" s="72"/>
      <c r="F21" s="72"/>
      <c r="G21" s="72"/>
      <c r="H21" s="237"/>
    </row>
    <row r="22" spans="1:8" ht="15.75" thickBot="1" x14ac:dyDescent="0.3">
      <c r="A22" s="237"/>
      <c r="B22" s="76"/>
      <c r="C22" s="68" t="s">
        <v>13</v>
      </c>
      <c r="D22" s="75" t="s">
        <v>24</v>
      </c>
      <c r="E22" s="76"/>
      <c r="F22" s="76"/>
      <c r="G22" s="76"/>
      <c r="H22" s="237"/>
    </row>
    <row r="23" spans="1:8" ht="15.75" thickBot="1" x14ac:dyDescent="0.3">
      <c r="A23" s="237"/>
      <c r="B23" s="76"/>
      <c r="C23" s="68" t="s">
        <v>14</v>
      </c>
      <c r="D23" s="75" t="s">
        <v>25</v>
      </c>
      <c r="E23" s="76"/>
      <c r="F23" s="76"/>
      <c r="G23" s="76"/>
      <c r="H23" s="237"/>
    </row>
    <row r="24" spans="1:8" ht="15.75" thickBot="1" x14ac:dyDescent="0.3">
      <c r="A24" s="237"/>
      <c r="B24" s="76"/>
      <c r="C24" s="70">
        <v>2</v>
      </c>
      <c r="D24" s="71" t="s">
        <v>17</v>
      </c>
      <c r="E24" s="72"/>
      <c r="F24" s="72"/>
      <c r="G24" s="72"/>
      <c r="H24" s="237"/>
    </row>
    <row r="25" spans="1:8" ht="15.75" thickBot="1" x14ac:dyDescent="0.3">
      <c r="A25" s="237"/>
      <c r="B25" s="76"/>
      <c r="C25" s="68" t="s">
        <v>18</v>
      </c>
      <c r="D25" s="75" t="s">
        <v>16</v>
      </c>
      <c r="E25" s="76"/>
      <c r="F25" s="76"/>
      <c r="G25" s="76"/>
      <c r="H25" s="237"/>
    </row>
    <row r="26" spans="1:8" ht="15.75" thickBot="1" x14ac:dyDescent="0.3">
      <c r="A26" s="237"/>
      <c r="B26" s="76"/>
      <c r="C26" s="68" t="s">
        <v>19</v>
      </c>
      <c r="D26" s="75" t="s">
        <v>21</v>
      </c>
      <c r="E26" s="76"/>
      <c r="F26" s="76"/>
      <c r="G26" s="76"/>
      <c r="H26" s="237"/>
    </row>
    <row r="27" spans="1:8" ht="15.75" thickBot="1" x14ac:dyDescent="0.3">
      <c r="A27" s="237"/>
      <c r="B27" s="69" t="s">
        <v>59</v>
      </c>
      <c r="C27" s="70">
        <v>1</v>
      </c>
      <c r="D27" s="71" t="s">
        <v>23</v>
      </c>
      <c r="E27" s="72"/>
      <c r="F27" s="72"/>
      <c r="G27" s="72"/>
      <c r="H27" s="237"/>
    </row>
    <row r="28" spans="1:8" ht="15.75" thickBot="1" x14ac:dyDescent="0.3">
      <c r="A28" s="237"/>
      <c r="B28" s="76"/>
      <c r="C28" s="68" t="s">
        <v>13</v>
      </c>
      <c r="D28" s="75" t="s">
        <v>24</v>
      </c>
      <c r="E28" s="76"/>
      <c r="F28" s="76"/>
      <c r="G28" s="76"/>
      <c r="H28" s="237"/>
    </row>
    <row r="29" spans="1:8" ht="15.75" thickBot="1" x14ac:dyDescent="0.3">
      <c r="A29" s="237"/>
      <c r="B29" s="76"/>
      <c r="C29" s="68" t="s">
        <v>14</v>
      </c>
      <c r="D29" s="75" t="s">
        <v>25</v>
      </c>
      <c r="E29" s="76"/>
      <c r="F29" s="76"/>
      <c r="G29" s="76"/>
      <c r="H29" s="237"/>
    </row>
    <row r="30" spans="1:8" ht="15.75" thickBot="1" x14ac:dyDescent="0.3">
      <c r="A30" s="237"/>
      <c r="B30" s="76"/>
      <c r="C30" s="68" t="s">
        <v>15</v>
      </c>
      <c r="D30" s="75" t="s">
        <v>26</v>
      </c>
      <c r="E30" s="76"/>
      <c r="F30" s="76"/>
      <c r="G30" s="76"/>
      <c r="H30" s="237"/>
    </row>
    <row r="31" spans="1:8" ht="15.75" thickBot="1" x14ac:dyDescent="0.3">
      <c r="A31" s="237"/>
      <c r="B31" s="76"/>
      <c r="C31" s="70">
        <v>2</v>
      </c>
      <c r="D31" s="71" t="s">
        <v>17</v>
      </c>
      <c r="E31" s="72"/>
      <c r="F31" s="72"/>
      <c r="G31" s="72"/>
      <c r="H31" s="237"/>
    </row>
    <row r="32" spans="1:8" ht="15.75" thickBot="1" x14ac:dyDescent="0.3">
      <c r="A32" s="237"/>
      <c r="B32" s="76"/>
      <c r="C32" s="68" t="s">
        <v>18</v>
      </c>
      <c r="D32" s="75" t="s">
        <v>16</v>
      </c>
      <c r="E32" s="76"/>
      <c r="F32" s="76"/>
      <c r="G32" s="76"/>
      <c r="H32" s="237"/>
    </row>
    <row r="33" spans="1:8" ht="15.75" thickBot="1" x14ac:dyDescent="0.3">
      <c r="A33" s="237"/>
      <c r="B33" s="76"/>
      <c r="C33" s="68" t="s">
        <v>19</v>
      </c>
      <c r="D33" s="75" t="s">
        <v>21</v>
      </c>
      <c r="E33" s="76"/>
      <c r="F33" s="76"/>
      <c r="G33" s="76"/>
      <c r="H33" s="237"/>
    </row>
    <row r="34" spans="1:8" x14ac:dyDescent="0.25">
      <c r="A34" s="237"/>
      <c r="B34" s="251"/>
      <c r="C34" s="251"/>
      <c r="D34" s="251"/>
      <c r="E34" s="251"/>
      <c r="F34" s="251"/>
      <c r="G34" s="251"/>
      <c r="H34" s="237"/>
    </row>
    <row r="35" spans="1:8" x14ac:dyDescent="0.25">
      <c r="A35" s="237"/>
      <c r="B35" s="237"/>
      <c r="C35" s="237"/>
      <c r="D35" s="237"/>
      <c r="E35" s="237"/>
      <c r="F35" s="237"/>
      <c r="G35" s="237"/>
      <c r="H35" s="237"/>
    </row>
    <row r="36" spans="1:8" x14ac:dyDescent="0.25">
      <c r="A36" s="237"/>
      <c r="B36" s="237"/>
      <c r="C36" s="237"/>
      <c r="D36" s="237"/>
      <c r="E36" s="237"/>
      <c r="F36" s="237"/>
      <c r="G36" s="237"/>
      <c r="H36" s="237"/>
    </row>
  </sheetData>
  <mergeCells count="7">
    <mergeCell ref="B6:G6"/>
    <mergeCell ref="B7:G7"/>
    <mergeCell ref="C8:D8"/>
    <mergeCell ref="A3:A36"/>
    <mergeCell ref="H3:H36"/>
    <mergeCell ref="B3:G5"/>
    <mergeCell ref="B34:G36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zoomScale="90" zoomScaleNormal="90" workbookViewId="0">
      <selection activeCell="K26" sqref="K26"/>
    </sheetView>
  </sheetViews>
  <sheetFormatPr baseColWidth="10" defaultRowHeight="15" x14ac:dyDescent="0.25"/>
  <cols>
    <col min="2" max="2" width="7" customWidth="1"/>
    <col min="3" max="3" width="13.7109375" customWidth="1"/>
    <col min="4" max="4" width="12.42578125" customWidth="1"/>
    <col min="7" max="7" width="14.140625" customWidth="1"/>
    <col min="8" max="8" width="0.85546875" customWidth="1"/>
    <col min="9" max="9" width="14.140625" customWidth="1"/>
    <col min="13" max="13" width="13.85546875" customWidth="1"/>
    <col min="14" max="14" width="0.85546875" customWidth="1"/>
    <col min="15" max="15" width="16.28515625" customWidth="1"/>
    <col min="19" max="19" width="16.140625" customWidth="1"/>
  </cols>
  <sheetData>
    <row r="1" spans="1:20" x14ac:dyDescent="0.25">
      <c r="A1" s="164"/>
      <c r="B1" s="157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0" x14ac:dyDescent="0.25">
      <c r="A2" s="164"/>
      <c r="B2" s="157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1:20" ht="15.75" thickBot="1" x14ac:dyDescent="0.3">
      <c r="A3" s="164"/>
      <c r="B3" s="157"/>
      <c r="C3" s="160" t="s">
        <v>91</v>
      </c>
      <c r="D3" s="252"/>
      <c r="E3" s="252"/>
      <c r="F3" s="172"/>
      <c r="G3" s="172"/>
      <c r="H3" s="172"/>
      <c r="I3" s="161"/>
      <c r="J3" s="161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" customHeight="1" thickBot="1" x14ac:dyDescent="0.3">
      <c r="A4" s="164"/>
      <c r="B4" s="157"/>
      <c r="C4" s="160" t="s">
        <v>92</v>
      </c>
      <c r="D4" s="253"/>
      <c r="E4" s="253"/>
      <c r="F4" s="174"/>
      <c r="G4" s="174"/>
      <c r="H4" s="174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</row>
    <row r="5" spans="1:20" ht="30.75" thickBot="1" x14ac:dyDescent="0.3">
      <c r="A5" s="164"/>
      <c r="B5" s="157"/>
      <c r="C5" s="166" t="s">
        <v>93</v>
      </c>
      <c r="D5" s="253"/>
      <c r="E5" s="253"/>
      <c r="F5" s="174"/>
      <c r="G5" s="174"/>
      <c r="H5" s="174"/>
      <c r="I5" s="165"/>
      <c r="J5" s="165"/>
      <c r="K5" s="160"/>
      <c r="L5" s="160"/>
      <c r="M5" s="160"/>
      <c r="N5" s="160"/>
      <c r="O5" s="161"/>
      <c r="P5" s="161"/>
      <c r="Q5" s="161"/>
      <c r="R5" s="161"/>
      <c r="S5" s="161"/>
      <c r="T5" s="160"/>
    </row>
    <row r="6" spans="1:20" ht="15.75" thickBot="1" x14ac:dyDescent="0.3">
      <c r="A6" s="164"/>
      <c r="B6" s="157"/>
      <c r="C6" s="169" t="s">
        <v>97</v>
      </c>
      <c r="D6" s="268"/>
      <c r="E6" s="269"/>
      <c r="F6" s="269"/>
      <c r="G6" s="270"/>
      <c r="H6" s="265"/>
      <c r="I6" s="173"/>
      <c r="J6" s="266"/>
      <c r="K6" s="271"/>
      <c r="L6" s="271"/>
      <c r="M6" s="272"/>
      <c r="N6" s="237"/>
      <c r="O6" s="167"/>
      <c r="P6" s="263"/>
      <c r="Q6" s="263"/>
      <c r="R6" s="263"/>
      <c r="S6" s="263"/>
      <c r="T6" s="237"/>
    </row>
    <row r="7" spans="1:20" ht="15.75" thickBot="1" x14ac:dyDescent="0.3">
      <c r="A7" s="164"/>
      <c r="B7" s="157"/>
      <c r="C7" s="170"/>
      <c r="D7" s="175"/>
      <c r="E7" s="175"/>
      <c r="F7" s="175"/>
      <c r="G7" s="175"/>
      <c r="H7" s="266"/>
      <c r="I7" s="171"/>
      <c r="J7" s="171"/>
      <c r="K7" s="171"/>
      <c r="L7" s="171"/>
      <c r="M7" s="171"/>
      <c r="N7" s="237"/>
      <c r="O7" s="168"/>
      <c r="P7" s="168"/>
      <c r="Q7" s="168"/>
      <c r="R7" s="168"/>
      <c r="S7" s="168"/>
      <c r="T7" s="237"/>
    </row>
    <row r="8" spans="1:20" ht="15.75" thickBot="1" x14ac:dyDescent="0.3">
      <c r="A8" s="164"/>
      <c r="B8" s="157"/>
      <c r="C8" s="257" t="s">
        <v>28</v>
      </c>
      <c r="D8" s="256"/>
      <c r="E8" s="256"/>
      <c r="F8" s="256"/>
      <c r="G8" s="256"/>
      <c r="H8" s="266"/>
      <c r="I8" s="257" t="s">
        <v>30</v>
      </c>
      <c r="J8" s="256"/>
      <c r="K8" s="256"/>
      <c r="L8" s="256"/>
      <c r="M8" s="256"/>
      <c r="N8" s="237"/>
      <c r="O8" s="258" t="s">
        <v>31</v>
      </c>
      <c r="P8" s="259"/>
      <c r="Q8" s="259"/>
      <c r="R8" s="259"/>
      <c r="S8" s="260"/>
      <c r="T8" s="237"/>
    </row>
    <row r="9" spans="1:20" ht="15.75" customHeight="1" thickBot="1" x14ac:dyDescent="0.3">
      <c r="A9" s="164"/>
      <c r="B9" s="157"/>
      <c r="C9" s="255" t="s">
        <v>29</v>
      </c>
      <c r="D9" s="256"/>
      <c r="E9" s="256"/>
      <c r="F9" s="154">
        <v>42490</v>
      </c>
      <c r="G9" s="254" t="s">
        <v>4</v>
      </c>
      <c r="H9" s="266"/>
      <c r="I9" s="255" t="s">
        <v>29</v>
      </c>
      <c r="J9" s="256"/>
      <c r="K9" s="256"/>
      <c r="L9" s="154">
        <v>42613</v>
      </c>
      <c r="M9" s="254" t="s">
        <v>4</v>
      </c>
      <c r="N9" s="237"/>
      <c r="O9" s="261" t="s">
        <v>29</v>
      </c>
      <c r="P9" s="259"/>
      <c r="Q9" s="260"/>
      <c r="R9" s="154">
        <v>42735</v>
      </c>
      <c r="S9" s="254" t="s">
        <v>4</v>
      </c>
      <c r="T9" s="237"/>
    </row>
    <row r="10" spans="1:20" ht="23.25" thickBot="1" x14ac:dyDescent="0.3">
      <c r="A10" s="164"/>
      <c r="B10" s="157"/>
      <c r="C10" s="155" t="s">
        <v>96</v>
      </c>
      <c r="D10" s="155" t="s">
        <v>42</v>
      </c>
      <c r="E10" s="78" t="s">
        <v>32</v>
      </c>
      <c r="F10" s="78" t="s">
        <v>94</v>
      </c>
      <c r="G10" s="254"/>
      <c r="H10" s="266"/>
      <c r="I10" s="155" t="s">
        <v>96</v>
      </c>
      <c r="J10" s="155" t="s">
        <v>27</v>
      </c>
      <c r="K10" s="78" t="s">
        <v>32</v>
      </c>
      <c r="L10" s="78" t="s">
        <v>95</v>
      </c>
      <c r="M10" s="254"/>
      <c r="N10" s="237"/>
      <c r="O10" s="155" t="s">
        <v>96</v>
      </c>
      <c r="P10" s="155" t="s">
        <v>27</v>
      </c>
      <c r="Q10" s="78" t="s">
        <v>32</v>
      </c>
      <c r="R10" s="78" t="s">
        <v>95</v>
      </c>
      <c r="S10" s="254"/>
      <c r="T10" s="237"/>
    </row>
    <row r="11" spans="1:20" ht="15.75" thickBot="1" x14ac:dyDescent="0.3">
      <c r="A11" s="164"/>
      <c r="B11" s="157"/>
      <c r="C11" s="156"/>
      <c r="D11" s="79"/>
      <c r="E11" s="79"/>
      <c r="F11" s="79"/>
      <c r="G11" s="79"/>
      <c r="H11" s="266"/>
      <c r="I11" s="156"/>
      <c r="J11" s="79"/>
      <c r="K11" s="79"/>
      <c r="L11" s="79"/>
      <c r="M11" s="79"/>
      <c r="N11" s="237"/>
      <c r="O11" s="156"/>
      <c r="P11" s="79"/>
      <c r="Q11" s="79"/>
      <c r="R11" s="79"/>
      <c r="S11" s="79"/>
      <c r="T11" s="237"/>
    </row>
    <row r="12" spans="1:20" ht="15.75" thickBot="1" x14ac:dyDescent="0.3">
      <c r="A12" s="164"/>
      <c r="B12" s="157"/>
      <c r="C12" s="156"/>
      <c r="D12" s="79"/>
      <c r="E12" s="79"/>
      <c r="F12" s="79"/>
      <c r="G12" s="79"/>
      <c r="H12" s="266"/>
      <c r="I12" s="156"/>
      <c r="J12" s="79"/>
      <c r="K12" s="79"/>
      <c r="L12" s="79"/>
      <c r="M12" s="79"/>
      <c r="N12" s="237"/>
      <c r="O12" s="156"/>
      <c r="P12" s="79"/>
      <c r="Q12" s="79"/>
      <c r="R12" s="79"/>
      <c r="S12" s="79"/>
      <c r="T12" s="237"/>
    </row>
    <row r="13" spans="1:20" ht="15.75" thickBot="1" x14ac:dyDescent="0.3">
      <c r="A13" s="164"/>
      <c r="B13" s="157"/>
      <c r="C13" s="156"/>
      <c r="D13" s="79"/>
      <c r="E13" s="79"/>
      <c r="F13" s="79"/>
      <c r="G13" s="79"/>
      <c r="H13" s="266"/>
      <c r="I13" s="156"/>
      <c r="J13" s="79"/>
      <c r="K13" s="79"/>
      <c r="L13" s="79"/>
      <c r="M13" s="79"/>
      <c r="N13" s="237"/>
      <c r="O13" s="156"/>
      <c r="P13" s="79"/>
      <c r="Q13" s="79"/>
      <c r="R13" s="79"/>
      <c r="S13" s="79"/>
      <c r="T13" s="237"/>
    </row>
    <row r="14" spans="1:20" ht="15.75" thickBot="1" x14ac:dyDescent="0.3">
      <c r="A14" s="164"/>
      <c r="B14" s="157"/>
      <c r="C14" s="156"/>
      <c r="D14" s="79"/>
      <c r="E14" s="79"/>
      <c r="F14" s="79"/>
      <c r="G14" s="79"/>
      <c r="H14" s="266"/>
      <c r="I14" s="156"/>
      <c r="J14" s="79"/>
      <c r="K14" s="79"/>
      <c r="L14" s="79"/>
      <c r="M14" s="79"/>
      <c r="N14" s="237"/>
      <c r="O14" s="156"/>
      <c r="P14" s="79"/>
      <c r="Q14" s="79"/>
      <c r="R14" s="79"/>
      <c r="S14" s="79"/>
      <c r="T14" s="237"/>
    </row>
    <row r="15" spans="1:20" ht="15.75" thickBot="1" x14ac:dyDescent="0.3">
      <c r="A15" s="164"/>
      <c r="B15" s="157"/>
      <c r="C15" s="156"/>
      <c r="D15" s="79"/>
      <c r="E15" s="79"/>
      <c r="F15" s="79"/>
      <c r="G15" s="79"/>
      <c r="H15" s="266"/>
      <c r="I15" s="156"/>
      <c r="J15" s="79"/>
      <c r="K15" s="79"/>
      <c r="L15" s="79"/>
      <c r="M15" s="79"/>
      <c r="N15" s="237"/>
      <c r="O15" s="156"/>
      <c r="P15" s="79"/>
      <c r="Q15" s="79"/>
      <c r="R15" s="79"/>
      <c r="S15" s="79"/>
      <c r="T15" s="237"/>
    </row>
    <row r="16" spans="1:20" ht="15.75" thickBot="1" x14ac:dyDescent="0.3">
      <c r="A16" s="164"/>
      <c r="B16" s="157"/>
      <c r="C16" s="156"/>
      <c r="D16" s="79"/>
      <c r="E16" s="79"/>
      <c r="F16" s="79"/>
      <c r="G16" s="79"/>
      <c r="H16" s="266"/>
      <c r="I16" s="156"/>
      <c r="J16" s="79"/>
      <c r="K16" s="79"/>
      <c r="L16" s="79"/>
      <c r="M16" s="79"/>
      <c r="N16" s="237"/>
      <c r="O16" s="156"/>
      <c r="P16" s="79"/>
      <c r="Q16" s="79"/>
      <c r="R16" s="79"/>
      <c r="S16" s="79"/>
      <c r="T16" s="237"/>
    </row>
    <row r="17" spans="1:20" ht="15.75" thickBot="1" x14ac:dyDescent="0.3">
      <c r="A17" s="164"/>
      <c r="B17" s="157"/>
      <c r="C17" s="156"/>
      <c r="D17" s="79"/>
      <c r="E17" s="79"/>
      <c r="F17" s="79"/>
      <c r="G17" s="79"/>
      <c r="H17" s="266"/>
      <c r="I17" s="156"/>
      <c r="J17" s="79"/>
      <c r="K17" s="79"/>
      <c r="L17" s="79"/>
      <c r="M17" s="79"/>
      <c r="N17" s="237"/>
      <c r="O17" s="156"/>
      <c r="P17" s="79"/>
      <c r="Q17" s="79"/>
      <c r="R17" s="79"/>
      <c r="S17" s="79"/>
      <c r="T17" s="237"/>
    </row>
    <row r="18" spans="1:20" ht="15.75" thickBot="1" x14ac:dyDescent="0.3">
      <c r="A18" s="164"/>
      <c r="B18" s="157"/>
      <c r="C18" s="156"/>
      <c r="D18" s="79"/>
      <c r="E18" s="79"/>
      <c r="F18" s="79"/>
      <c r="G18" s="79"/>
      <c r="H18" s="267"/>
      <c r="I18" s="156"/>
      <c r="J18" s="79"/>
      <c r="K18" s="79"/>
      <c r="L18" s="79"/>
      <c r="M18" s="79"/>
      <c r="N18" s="237"/>
      <c r="O18" s="156"/>
      <c r="P18" s="79"/>
      <c r="Q18" s="79"/>
      <c r="R18" s="79"/>
      <c r="S18" s="79"/>
      <c r="T18" s="237"/>
    </row>
    <row r="19" spans="1:20" x14ac:dyDescent="0.25">
      <c r="A19" s="164"/>
      <c r="B19" s="162"/>
      <c r="C19" s="165"/>
      <c r="D19" s="262"/>
      <c r="E19" s="262"/>
      <c r="F19" s="262"/>
      <c r="G19" s="262"/>
      <c r="H19" s="263"/>
      <c r="I19" s="262"/>
      <c r="J19" s="262"/>
      <c r="K19" s="262"/>
      <c r="L19" s="262"/>
      <c r="M19" s="262"/>
      <c r="N19" s="263"/>
      <c r="O19" s="262"/>
      <c r="P19" s="262"/>
      <c r="Q19" s="262"/>
      <c r="R19" s="262"/>
      <c r="S19" s="262"/>
      <c r="T19" s="264"/>
    </row>
    <row r="20" spans="1:20" x14ac:dyDescent="0.25">
      <c r="A20" s="164"/>
      <c r="B20" s="162"/>
      <c r="C20" s="160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4"/>
    </row>
    <row r="21" spans="1:20" x14ac:dyDescent="0.25">
      <c r="A21" s="164"/>
      <c r="B21" s="162"/>
      <c r="C21" s="160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4"/>
    </row>
    <row r="22" spans="1:20" x14ac:dyDescent="0.25">
      <c r="A22" s="164"/>
      <c r="B22" s="162"/>
      <c r="C22" s="160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4"/>
    </row>
    <row r="23" spans="1:20" x14ac:dyDescent="0.25">
      <c r="A23" s="164"/>
      <c r="B23" s="162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58"/>
    </row>
    <row r="24" spans="1:20" x14ac:dyDescent="0.25">
      <c r="A24" s="164"/>
      <c r="B24" s="162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58"/>
    </row>
    <row r="25" spans="1:20" x14ac:dyDescent="0.25">
      <c r="A25" s="164"/>
      <c r="B25" s="162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58"/>
    </row>
    <row r="26" spans="1:20" x14ac:dyDescent="0.25">
      <c r="A26" s="164"/>
      <c r="B26" s="163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59"/>
    </row>
  </sheetData>
  <mergeCells count="19">
    <mergeCell ref="D19:T22"/>
    <mergeCell ref="H6:H18"/>
    <mergeCell ref="T6:T18"/>
    <mergeCell ref="D6:G6"/>
    <mergeCell ref="J6:M6"/>
    <mergeCell ref="P6:S6"/>
    <mergeCell ref="N6:N18"/>
    <mergeCell ref="G9:G10"/>
    <mergeCell ref="M9:M10"/>
    <mergeCell ref="D3:E3"/>
    <mergeCell ref="D4:E4"/>
    <mergeCell ref="D5:E5"/>
    <mergeCell ref="S9:S10"/>
    <mergeCell ref="C9:E9"/>
    <mergeCell ref="C8:G8"/>
    <mergeCell ref="I8:M8"/>
    <mergeCell ref="I9:K9"/>
    <mergeCell ref="O8:S8"/>
    <mergeCell ref="O9:Q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PAAC</vt:lpstr>
      <vt:lpstr>PAAC versión imprimible</vt:lpstr>
      <vt:lpstr>Hoja5</vt:lpstr>
      <vt:lpstr>Mapa de Riesgos de Corrupción</vt:lpstr>
      <vt:lpstr>Estrategia antitrámites</vt:lpstr>
      <vt:lpstr>Seguimiento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CI-H-000237</dc:creator>
  <cp:lastModifiedBy>Luz Miriam Diaz Diaz</cp:lastModifiedBy>
  <cp:lastPrinted>2015-05-21T23:27:38Z</cp:lastPrinted>
  <dcterms:created xsi:type="dcterms:W3CDTF">2014-07-11T18:50:50Z</dcterms:created>
  <dcterms:modified xsi:type="dcterms:W3CDTF">2016-02-01T20:03:38Z</dcterms:modified>
</cp:coreProperties>
</file>